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295" windowHeight="7920" firstSheet="1" activeTab="1"/>
  </bookViews>
  <sheets>
    <sheet name="招聘" sheetId="5" state="hidden" r:id="rId1"/>
    <sheet name="招聘专业及要求" sheetId="6" r:id="rId2"/>
    <sheet name="藏木水电厂" sheetId="2" state="hidden" r:id="rId3"/>
  </sheets>
  <definedNames>
    <definedName name="_xlnm.Print_Area" localSheetId="1">招聘专业及要求!$A$1:$E$11</definedName>
    <definedName name="_xlnm.Print_Titles" localSheetId="0">招聘!$1:$3</definedName>
    <definedName name="_xlnm.Print_Titles" localSheetId="1">招聘专业及要求!$1:$2</definedName>
  </definedNames>
  <calcPr calcId="125725"/>
</workbook>
</file>

<file path=xl/calcChain.xml><?xml version="1.0" encoding="utf-8"?>
<calcChain xmlns="http://schemas.openxmlformats.org/spreadsheetml/2006/main">
  <c r="E22" i="5"/>
  <c r="I97" i="2" l="1"/>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7"/>
  <c r="I36"/>
  <c r="I35"/>
  <c r="I34"/>
  <c r="I33"/>
  <c r="I32"/>
  <c r="I31"/>
  <c r="I30"/>
  <c r="I29"/>
  <c r="I28"/>
  <c r="I27"/>
  <c r="I26"/>
  <c r="I25"/>
  <c r="I24"/>
  <c r="I23"/>
  <c r="I22"/>
  <c r="I21"/>
  <c r="I20"/>
  <c r="I19"/>
  <c r="I18"/>
  <c r="I17"/>
  <c r="I16"/>
  <c r="I15"/>
  <c r="I14"/>
  <c r="I13"/>
  <c r="I12"/>
  <c r="I11"/>
  <c r="I10"/>
  <c r="I9"/>
  <c r="I8"/>
  <c r="I99" s="1"/>
</calcChain>
</file>

<file path=xl/sharedStrings.xml><?xml version="1.0" encoding="utf-8"?>
<sst xmlns="http://schemas.openxmlformats.org/spreadsheetml/2006/main" count="508" uniqueCount="285">
  <si>
    <t>序号</t>
  </si>
  <si>
    <t>部门</t>
  </si>
  <si>
    <t>岗位</t>
  </si>
  <si>
    <t>岗级</t>
  </si>
  <si>
    <t>定员</t>
  </si>
  <si>
    <t>领导班子</t>
  </si>
  <si>
    <t>6岗</t>
  </si>
  <si>
    <t>7岗</t>
  </si>
  <si>
    <t>8岗</t>
  </si>
  <si>
    <t>办公室</t>
  </si>
  <si>
    <t>主任</t>
  </si>
  <si>
    <t>副主任</t>
  </si>
  <si>
    <t>9岗</t>
  </si>
  <si>
    <t>10岗</t>
  </si>
  <si>
    <t>11岗</t>
  </si>
  <si>
    <t>13岗</t>
  </si>
  <si>
    <t>12岗</t>
  </si>
  <si>
    <t>会计</t>
  </si>
  <si>
    <t>出纳</t>
  </si>
  <si>
    <t>生产技术部</t>
  </si>
  <si>
    <t>机械专工</t>
  </si>
  <si>
    <t>金结专责</t>
  </si>
  <si>
    <t>安全监察专工</t>
  </si>
  <si>
    <t>值长</t>
  </si>
  <si>
    <t>值班员</t>
  </si>
  <si>
    <t>副值班员</t>
  </si>
  <si>
    <t>14岗</t>
  </si>
  <si>
    <t>电气二次维修B岗</t>
  </si>
  <si>
    <t>电气二次维修C岗</t>
  </si>
  <si>
    <t>机械维修C岗</t>
  </si>
  <si>
    <t>金结维修B岗</t>
  </si>
  <si>
    <t>计算机维修C岗</t>
  </si>
  <si>
    <t>合计：</t>
  </si>
  <si>
    <t>人数</t>
  </si>
  <si>
    <t>工作职责</t>
  </si>
  <si>
    <t>报名条件</t>
  </si>
  <si>
    <t>政治面貌</t>
  </si>
  <si>
    <t>专业</t>
  </si>
  <si>
    <t>岗级要求</t>
  </si>
  <si>
    <t>工作经验</t>
  </si>
  <si>
    <t>不限</t>
  </si>
  <si>
    <t>机电一体化、水能动力工程以及机械自动化等相关专业；</t>
  </si>
  <si>
    <t>1.全面负责电厂金属结构方面的技术管理工作
2.掌握电厂金属结构设备的运行特性、健康状况，并提出处理意见
3.负责电厂金属结构技术方面的生产管理标准、技术标准、生产技术规程的编制、修订、审核工作并组织实施
4.组织编制电厂金属结构设备的检修、技改计划方案，并负责日常跟踪、管理
5.负责电厂金属结构方面的技术监督、电气一次设备可靠性管理工作
6.负责电厂金属结构相关技术、检修人员的技术培训工作
7.负责电厂金属结构设备备品配件的管理工作
8.组织做好电厂金属机构方面的技术创新工作</t>
  </si>
  <si>
    <t>机电一体化、水能动力工程以及机械自动化、金属结构等相关专业；</t>
  </si>
  <si>
    <t>1.监视所辖电站生产设备运行、发现异常及时处理并向值长汇报
2.负责所辖电站生产设备巡回检查，发现缺陷及时记录并向当班值长汇报
3.执行值长下达的操作命令
4.办理工作票、填写操作票并担任操作设备的操作人或操作设备的监护人
5.受权办理工作票；落实工作票中的安全措施
6.服从当班值班人员指挥并复令
7.设备定期切换、试验工作
8.负责中控室工器具、安全用具、防护用品、钥匙、资料的保管与交接
9.配合外来人员到生产区域参观的接待工作
10.抄录运行日志、负荷调整情况、开停机时间
11.记录设备缺陷、下载负荷曲线、抄录日电量，发送日电量报表</t>
  </si>
  <si>
    <t>14岗及以上</t>
  </si>
  <si>
    <t>电气工程及其自动化、继电保护等专业</t>
  </si>
  <si>
    <t>1.开展本专业设备定期维护、缺陷处理和检修现场（含外委项目）项目组织管理工作，负责本专业安全、技术管理工作
2.参与电厂、部门各类安全检查并落实与本专业相关的整改工作
3.负责编制、修订本专业检修规程、作业指导书、设备台账等技术标准
4.完成所管理设备的日常巡检、定期工作，掌握设备健康状况，提出检修和技改建议
5.完成本专业设备信息、技术资料、图纸等台账的建立和维护工作
6.负责本专业备品备件、材料管理和维护工作，编制采购申请计划</t>
  </si>
  <si>
    <t>机电一体化、机械自动化金属结构等相关专业；</t>
  </si>
  <si>
    <t>通讯工程、电气工程及其自动化等相关专业</t>
  </si>
  <si>
    <t>藏木水电厂人员情况表</t>
  </si>
  <si>
    <t>姓名</t>
  </si>
  <si>
    <t>薪点</t>
  </si>
  <si>
    <t>党委书记、厂长</t>
  </si>
  <si>
    <t>庄家强</t>
  </si>
  <si>
    <t>常务副厂长</t>
  </si>
  <si>
    <t>王松林</t>
  </si>
  <si>
    <t>副厂长</t>
  </si>
  <si>
    <t>胡世凡</t>
  </si>
  <si>
    <t>马大海</t>
  </si>
  <si>
    <t>纪委书记</t>
  </si>
  <si>
    <t>王晓英</t>
  </si>
  <si>
    <t>马业鑫</t>
  </si>
  <si>
    <t>宋钊</t>
  </si>
  <si>
    <t>纪检监察专责</t>
  </si>
  <si>
    <t>罗令林</t>
  </si>
  <si>
    <t>纪检监察干事</t>
  </si>
  <si>
    <t>尹大瑜</t>
  </si>
  <si>
    <t>后勤管理专责</t>
  </si>
  <si>
    <t>刘峻松</t>
  </si>
  <si>
    <t>文秘</t>
  </si>
  <si>
    <t>王秀文</t>
  </si>
  <si>
    <t>机要秘书</t>
  </si>
  <si>
    <t>15岗</t>
  </si>
  <si>
    <t>张炽妮</t>
  </si>
  <si>
    <t>信息管理员</t>
  </si>
  <si>
    <t>吴逍</t>
  </si>
  <si>
    <t>谢廷升</t>
  </si>
  <si>
    <t>人力资源管理员</t>
  </si>
  <si>
    <t>张锐</t>
  </si>
  <si>
    <t>左凤</t>
  </si>
  <si>
    <t>档案管理员</t>
  </si>
  <si>
    <t>徐艳美</t>
  </si>
  <si>
    <t>刘伟</t>
  </si>
  <si>
    <t>胡涛</t>
  </si>
  <si>
    <t>金结专工</t>
  </si>
  <si>
    <t>马林</t>
  </si>
  <si>
    <t>通讯及自动化专工</t>
  </si>
  <si>
    <t>韩清禹</t>
  </si>
  <si>
    <t>王现锋</t>
  </si>
  <si>
    <t>电气专责</t>
  </si>
  <si>
    <t>向施宇</t>
  </si>
  <si>
    <t>监控系统管理员</t>
  </si>
  <si>
    <t>尹力</t>
  </si>
  <si>
    <t>通讯管理员</t>
  </si>
  <si>
    <t>何沐星</t>
  </si>
  <si>
    <t>物资管理员</t>
  </si>
  <si>
    <t>傅琳殊</t>
  </si>
  <si>
    <t>计划合同管理员</t>
  </si>
  <si>
    <t>罗成</t>
  </si>
  <si>
    <t>李波</t>
  </si>
  <si>
    <t>财务部</t>
  </si>
  <si>
    <t>周生涛</t>
  </si>
  <si>
    <t>苟翠阳</t>
  </si>
  <si>
    <t>刘伟（女）</t>
  </si>
  <si>
    <t>党建工作部</t>
  </si>
  <si>
    <t>王子铭</t>
  </si>
  <si>
    <t>任浩</t>
  </si>
  <si>
    <t>党建专责</t>
  </si>
  <si>
    <t>张泽明</t>
  </si>
  <si>
    <t>新闻宣传管理员</t>
  </si>
  <si>
    <t>景宏</t>
  </si>
  <si>
    <t>工会管理员</t>
  </si>
  <si>
    <t>陈思</t>
  </si>
  <si>
    <t>水库部</t>
  </si>
  <si>
    <t>李坤军</t>
  </si>
  <si>
    <t>水库调度专工</t>
  </si>
  <si>
    <t>张龙</t>
  </si>
  <si>
    <t>水库调度专责</t>
  </si>
  <si>
    <t>李连杰</t>
  </si>
  <si>
    <t>大坝安全监测专工</t>
  </si>
  <si>
    <t>耿庆宝</t>
  </si>
  <si>
    <t>水工专责</t>
  </si>
  <si>
    <t>仇伟</t>
  </si>
  <si>
    <t>水工技术员</t>
  </si>
  <si>
    <t>旦增措姆</t>
  </si>
  <si>
    <t>水情测报员</t>
  </si>
  <si>
    <t>陈洁杰</t>
  </si>
  <si>
    <t>运维部</t>
  </si>
  <si>
    <t>杜春忠</t>
  </si>
  <si>
    <t>陶斯兵</t>
  </si>
  <si>
    <t>齐志红</t>
  </si>
  <si>
    <t>部门安全员</t>
  </si>
  <si>
    <t>陈煜</t>
  </si>
  <si>
    <t>综合管理员</t>
  </si>
  <si>
    <t>张春妹</t>
  </si>
  <si>
    <t>库房管理员</t>
  </si>
  <si>
    <t>周正凯</t>
  </si>
  <si>
    <t>维护中心</t>
  </si>
  <si>
    <t>维护中心经理</t>
  </si>
  <si>
    <t>李勇</t>
  </si>
  <si>
    <t>维护中心副经理</t>
  </si>
  <si>
    <t>黎小林</t>
  </si>
  <si>
    <t>电气专工</t>
  </si>
  <si>
    <t>瞿佳</t>
  </si>
  <si>
    <t>电气维护员</t>
  </si>
  <si>
    <t>鲁储伟</t>
  </si>
  <si>
    <t>张乾</t>
  </si>
  <si>
    <t>杨晓成</t>
  </si>
  <si>
    <t>李源</t>
  </si>
  <si>
    <t>甘雨呈</t>
  </si>
  <si>
    <t>通讯及自动化专责</t>
  </si>
  <si>
    <t>姚伟</t>
  </si>
  <si>
    <t>通讯及自动化维护员</t>
  </si>
  <si>
    <t>谢禹晨</t>
  </si>
  <si>
    <t>王垢光</t>
  </si>
  <si>
    <t>向凯</t>
  </si>
  <si>
    <t>机械维护员</t>
  </si>
  <si>
    <t>平措顿旦</t>
  </si>
  <si>
    <t>邓远成</t>
  </si>
  <si>
    <t>旦增西洛</t>
  </si>
  <si>
    <t>金结维护员</t>
  </si>
  <si>
    <t>龚辉</t>
  </si>
  <si>
    <t>龙远扬</t>
  </si>
  <si>
    <t>运行中心</t>
  </si>
  <si>
    <t>总值长</t>
  </si>
  <si>
    <t>文杰</t>
  </si>
  <si>
    <t>运行专工</t>
  </si>
  <si>
    <t>李燕伟</t>
  </si>
  <si>
    <t>电量统计员</t>
  </si>
  <si>
    <t>刘伟（小）</t>
  </si>
  <si>
    <t>刘敏涛</t>
  </si>
  <si>
    <t>王志华</t>
  </si>
  <si>
    <t>李守军</t>
  </si>
  <si>
    <t>张柯</t>
  </si>
  <si>
    <t>曾琪</t>
  </si>
  <si>
    <t>张彪</t>
  </si>
  <si>
    <t>见习值长</t>
  </si>
  <si>
    <t>严登宏</t>
  </si>
  <si>
    <t>覃战</t>
  </si>
  <si>
    <t>主值班员</t>
  </si>
  <si>
    <t>曹云</t>
  </si>
  <si>
    <t>秦浩</t>
  </si>
  <si>
    <t>王忠伟</t>
  </si>
  <si>
    <t>薛磊</t>
  </si>
  <si>
    <t>黎鹏</t>
  </si>
  <si>
    <t>张理富</t>
  </si>
  <si>
    <t>王荣侯</t>
  </si>
  <si>
    <t>达瓦索朗</t>
  </si>
  <si>
    <t>索朗旺顿</t>
  </si>
  <si>
    <t>何承汶</t>
  </si>
  <si>
    <t>次旺旦增</t>
  </si>
  <si>
    <t>胡再亮</t>
  </si>
  <si>
    <t>刘儒超</t>
  </si>
  <si>
    <t>钟瑞</t>
  </si>
  <si>
    <t>安环部</t>
  </si>
  <si>
    <t>廖华杰</t>
  </si>
  <si>
    <t>焦虎</t>
  </si>
  <si>
    <t>曾荣俊</t>
  </si>
  <si>
    <t>安全监察专责</t>
  </si>
  <si>
    <t>刘晓锐</t>
  </si>
  <si>
    <t>水环境保护员</t>
  </si>
  <si>
    <t>商学妹</t>
  </si>
  <si>
    <t>-</t>
  </si>
  <si>
    <t>11岗及以上</t>
    <phoneticPr fontId="5" type="noConversion"/>
  </si>
  <si>
    <t>13岗及以上</t>
    <phoneticPr fontId="5" type="noConversion"/>
  </si>
  <si>
    <t>电气工程及其自动化、水能动力工程等相关专业；</t>
    <phoneticPr fontId="5" type="noConversion"/>
  </si>
  <si>
    <t>备注</t>
    <phoneticPr fontId="5" type="noConversion"/>
  </si>
  <si>
    <t>生产技术部</t>
    <phoneticPr fontId="5" type="noConversion"/>
  </si>
  <si>
    <t>运行维护部</t>
    <phoneticPr fontId="5" type="noConversion"/>
  </si>
  <si>
    <t>办公室</t>
    <phoneticPr fontId="5" type="noConversion"/>
  </si>
  <si>
    <t>秘书</t>
  </si>
  <si>
    <t>1.按时参加相关会议，做好会议记录，完成会议纪要，负责电厂重要信息的收集、分析和处理工作
2.负责电厂的公文办理和对外材料的文字处理，督促、检查、催办上级批件、领导批件、上报请示件及会议议定事项的办理工作
3.根据工作安排，完成相关文字材料的收集、整理、起草和相关会务安排工作
4.参与电厂重要会议的材料组织、会议记录、会议纪要等工作
5.参与起草电厂领导主要讲话和工作汇报材料
6.负责电厂领导的工作行程安排工作</t>
  </si>
  <si>
    <t>中共党员</t>
  </si>
  <si>
    <t>行政文秘等相关专业（有相关工作经验的可不限专业）</t>
    <phoneticPr fontId="5" type="noConversion"/>
  </si>
  <si>
    <t>机要文书</t>
  </si>
  <si>
    <t>1.负责电厂收发文管理，包括收文登记、格式初审、分办、流转、督办和归档及发文登记、编号、流转
2.负责电厂保密管理，包括集团、雅江公司政府等机要文件的登记、分发、保管、交换、销毁等工作
3.负责电厂印章管理，包括公司印章刻制，电厂各类印章、公司领导印鉴的保管和使用
4.负责电厂专题会议通知的印发、分送及会议资料的收集和整理工作</t>
  </si>
  <si>
    <t>行政文秘等相关专业（有相关工作经验的可不限专业）</t>
    <phoneticPr fontId="5" type="noConversion"/>
  </si>
  <si>
    <t>10岗及以上</t>
    <phoneticPr fontId="5" type="noConversion"/>
  </si>
  <si>
    <t>11岗及以上</t>
    <phoneticPr fontId="5" type="noConversion"/>
  </si>
  <si>
    <t>本科及以上或中级及以上的职称</t>
    <phoneticPr fontId="5" type="noConversion"/>
  </si>
  <si>
    <t>大专及以上</t>
    <phoneticPr fontId="5" type="noConversion"/>
  </si>
  <si>
    <t>1.熟悉水电站生产基本知识
2.熟悉公文写作，具备较强的文字表达能力
3.有5年及以上行政管理或相关工作经验
4.35周岁及以下</t>
    <phoneticPr fontId="5" type="noConversion"/>
  </si>
  <si>
    <t>1.精通水电站金结设备生产运行维护管理制度和操作规程
2.熟知电站金结设备各部件的原理及其更新改造
3.有机组B修及以上项目管理负责人经验
4.能熟练判断金结设备各类异常情况和运行故障，对突发事件有较强的应急处理能力
5.有6年以上工作经验、4年以上水电站金结技术管理或相关工作经验。
6.35周岁及以下</t>
    <phoneticPr fontId="5" type="noConversion"/>
  </si>
  <si>
    <t>1.掌握水电站电气二次设备的工作原理及安装、检修、试验的工艺要求、技术标准等
2.熟悉电气设备的设计性能、各项经济技术指标及健康状况
3.熟悉电气系统的接线方式及继电保护和安全自动装置的配置情况
4.从事水电站电气维护工作3年及以上
5.35周岁及以下</t>
    <phoneticPr fontId="5" type="noConversion"/>
  </si>
  <si>
    <t>1.掌握水电站电气二次设备的工作原理及安装、检修、试验的工艺要求、技术标准等
2.熟悉电气设备的设计性能、各项经济技术指标及健康状况
3.熟悉电气系统的接线方式及继电保护和安全自动装置的配置情况
4.从事水电站电气维护工作3年及以上
5.35周岁及以下</t>
    <phoneticPr fontId="5" type="noConversion"/>
  </si>
  <si>
    <t>1.能熟练查阅设备装配图等施工图纸，并能按照装配图纸对设备零部件进行装配
2.具有至少3年以上混流式或轴流转桨式水轮机组安装与检修工作经验，熟悉水轮机的安装、检修流程及工艺要求
3.能独立承担水轮机组所辖设备：调速器、供排水系统、气系统机械设备检修工作
4.35周岁及以下</t>
    <phoneticPr fontId="5" type="noConversion"/>
  </si>
  <si>
    <t>1.掌握水电站金属结构设备的工作原理及安装、检修、试验的工艺要求、技术标准等
2.熟悉金属结构设备的设计性能、各项经济技术指标及健康状况
3.从事水电站金属结构维护工作3年及以上
4.35周岁及以下</t>
    <phoneticPr fontId="5" type="noConversion"/>
  </si>
  <si>
    <t xml:space="preserve">1.有扎实的计算机、通讯网络专业基础
2.具有一定监控及通讯专业的英语水平
3.具备水电站监控、测量、通讯装置的调试维护能力
4.具备水电站调度数据网、电力监控系统安全防护、纵向加密等设备的调试、维护能力
5.熟悉水电站远程控制等相关工作，具备水电站远程控制上位机和下位机维护能力
6.从事水电厂通讯及自动化工作3年及以上
7.35周岁及以下    </t>
    <phoneticPr fontId="5" type="noConversion"/>
  </si>
  <si>
    <t>学历、职称</t>
    <phoneticPr fontId="5" type="noConversion"/>
  </si>
  <si>
    <t>1.熟悉水电站生产基本知识
2.熟悉公文写作，具备较强的文字表达能力
3.有7年及以上行政管理或相关工作经验
4.35周岁及以下</t>
    <phoneticPr fontId="5" type="noConversion"/>
  </si>
  <si>
    <t>1.熟悉水电站设备（设施）的安全运行、操作、巡检、事故处理及经济运行管理
2.熟悉并执行调度命令，填写运行值班记录
3.具备编制、校对《运行规程》，绘制《运行图册》等各类相关技术标准的能力，具备编写、审核标准操作票、事故处理程序等技术标准的能力 
4.从事水电站集控运行调度工作3年及以上
5.30岁及以下且身体健康</t>
    <phoneticPr fontId="5" type="noConversion"/>
  </si>
  <si>
    <t xml:space="preserve">                                       华能西藏雅鲁藏布江水电开发投资有限公司藏木及加查水电厂系统内招聘岗位及要求一览表</t>
    <phoneticPr fontId="5" type="noConversion"/>
  </si>
  <si>
    <t>单位</t>
    <phoneticPr fontId="5" type="noConversion"/>
  </si>
  <si>
    <t>加查水电厂</t>
    <phoneticPr fontId="5" type="noConversion"/>
  </si>
  <si>
    <t>电气一次维修C岗</t>
  </si>
  <si>
    <t>1.掌握水电站电气一次设备的工作原理及安装、检修、试验的工艺要求、技术标准等
2.熟悉电气设备的设计性能、各项经济技术指标及健康状况
3.熟悉电气系统的接线方式及继电保护和安全自动装置的配置情况
4.从事水电站电气维护工作3年及以上
5.35周岁及以下</t>
    <phoneticPr fontId="5" type="noConversion"/>
  </si>
  <si>
    <t>水生生物管理</t>
  </si>
  <si>
    <t>1.负责电厂鱼类增殖站的管理
2.负责鱼类放流工作
3.负责对外协调工作</t>
  </si>
  <si>
    <t>水产养殖等相关专业(有相关工作经验的可不限专业）</t>
  </si>
  <si>
    <t>12岗及以上</t>
    <phoneticPr fontId="5" type="noConversion"/>
  </si>
  <si>
    <t>1.熟悉水电站生产情况，精通鱼类增殖放流流程
2.有5年及以上工作经验、3年及以上水电站鱼类增殖站管理或相关工作经验
3.35周岁及以下</t>
    <phoneticPr fontId="5" type="noConversion"/>
  </si>
  <si>
    <t>安环部</t>
    <phoneticPr fontId="5" type="noConversion"/>
  </si>
  <si>
    <t>大坝安全监测B岗</t>
  </si>
  <si>
    <t>1.开展大坝安全日常监测、年度详查、特殊检查、定期检查、巡视检查及大坝注册等工作。
2.开展安全监测资料计算、整编、上报、归档工作和监测设施、设备的运行、维护工作。
3.编写技术改造方案、库区淤积测量方案并实施。</t>
  </si>
  <si>
    <t>工程测量相关专业</t>
  </si>
  <si>
    <t>13岗及以上</t>
    <phoneticPr fontId="5" type="noConversion"/>
  </si>
  <si>
    <t>1.熟悉水电站大坝的设计性能、各项经济技术指标及健康状况.熟悉大坝安全监测工作内容                                                              2.从事水电站大坝安全监测工作3年及以上
3.35周岁及以下</t>
    <phoneticPr fontId="5" type="noConversion"/>
  </si>
  <si>
    <t>13岗</t>
    <phoneticPr fontId="5" type="noConversion"/>
  </si>
  <si>
    <t>环境保护管理</t>
    <phoneticPr fontId="5" type="noConversion"/>
  </si>
  <si>
    <t>1.负责建立健全电厂环保水保保障体系与监督体系以及环保水保责任制的落实。
2.负责电厂各项环保水保、节能减排管理和实施方案的制订
3.负责环水保对外协调及迎检工作
4.参与环保水保事故的调查及事故认定</t>
    <phoneticPr fontId="5" type="noConversion"/>
  </si>
  <si>
    <t>环境保护等相关专业</t>
    <phoneticPr fontId="5" type="noConversion"/>
  </si>
  <si>
    <t>13岗及以上</t>
    <phoneticPr fontId="5" type="noConversion"/>
  </si>
  <si>
    <t>1.熟悉水电站生产情况，精通水电站水环保管理工作
2.有5年及以上工作经验、3年及以上水电站水环保管理或相关工作经验
3.35周岁及以下</t>
    <phoneticPr fontId="5" type="noConversion"/>
  </si>
  <si>
    <t>电气工程及其自动化等专业</t>
    <phoneticPr fontId="5" type="noConversion"/>
  </si>
  <si>
    <t>电气工程及其自动化等专业</t>
    <phoneticPr fontId="5" type="noConversion"/>
  </si>
  <si>
    <t>水情测报</t>
    <phoneticPr fontId="5" type="noConversion"/>
  </si>
  <si>
    <t>14岗</t>
    <phoneticPr fontId="5" type="noConversion"/>
  </si>
  <si>
    <t>本科及以上</t>
    <phoneticPr fontId="5" type="noConversion"/>
  </si>
  <si>
    <t>不限</t>
    <phoneticPr fontId="5" type="noConversion"/>
  </si>
  <si>
    <t>水文水资源相关专业</t>
    <phoneticPr fontId="5" type="noConversion"/>
  </si>
  <si>
    <t>14岗及以上</t>
    <phoneticPr fontId="5" type="noConversion"/>
  </si>
  <si>
    <t xml:space="preserve">1.负责水文资料收集与调查
2.负责分析水情情况
3.负责水文站巡逻及管理
4.负责水库水文设备管理
</t>
    <phoneticPr fontId="5" type="noConversion"/>
  </si>
  <si>
    <t>1.具备水文资料收集与调查能力
2.具备水情分析能力
3.从事水情测报工作3年及以上
4.35周岁以下</t>
    <phoneticPr fontId="5" type="noConversion"/>
  </si>
  <si>
    <t>运行维护部</t>
    <phoneticPr fontId="5" type="noConversion"/>
  </si>
  <si>
    <t>加查水电厂</t>
    <phoneticPr fontId="5" type="noConversion"/>
  </si>
  <si>
    <t>藏木水电厂</t>
    <phoneticPr fontId="5" type="noConversion"/>
  </si>
  <si>
    <t>运维部</t>
    <phoneticPr fontId="5" type="noConversion"/>
  </si>
  <si>
    <t>水库部</t>
    <phoneticPr fontId="5" type="noConversion"/>
  </si>
  <si>
    <t>本科及以上</t>
    <phoneticPr fontId="5" type="noConversion"/>
  </si>
  <si>
    <t>本科及以上</t>
    <phoneticPr fontId="5" type="noConversion"/>
  </si>
  <si>
    <t>学历</t>
    <phoneticPr fontId="5" type="noConversion"/>
  </si>
  <si>
    <t>大学本科及以上</t>
    <phoneticPr fontId="5" type="noConversion"/>
  </si>
  <si>
    <t>法律专业</t>
    <phoneticPr fontId="5" type="noConversion"/>
  </si>
  <si>
    <t>电气工程及其自动化、继电保护、通讯工程等专业</t>
    <phoneticPr fontId="5" type="noConversion"/>
  </si>
  <si>
    <t>机电一体化、水能动力工程、机械自动化、金属结构等专业</t>
    <phoneticPr fontId="5" type="noConversion"/>
  </si>
  <si>
    <t>华能西藏雅鲁藏布江水电开发投资有限公司2019年度应届毕业生招聘专业及要求一览表</t>
    <phoneticPr fontId="5" type="noConversion"/>
  </si>
  <si>
    <t>若干</t>
    <phoneticPr fontId="5" type="noConversion"/>
  </si>
  <si>
    <t>水文与水资源工程、工程测量等相关专业</t>
    <phoneticPr fontId="5" type="noConversion"/>
  </si>
  <si>
    <t>环境工程、水产养殖等相关专业</t>
    <phoneticPr fontId="5" type="noConversion"/>
  </si>
  <si>
    <t>思想政治专业</t>
    <phoneticPr fontId="5" type="noConversion"/>
  </si>
  <si>
    <t>人力资源管理专业</t>
    <phoneticPr fontId="5" type="noConversion"/>
  </si>
  <si>
    <t>财务、会计、审计等相关专业</t>
    <phoneticPr fontId="9" type="noConversion"/>
  </si>
  <si>
    <t>专业方向</t>
    <phoneticPr fontId="5" type="noConversion"/>
  </si>
  <si>
    <t>汉语言文学、中国语言文学类专业</t>
    <phoneticPr fontId="9" type="noConversion"/>
  </si>
</sst>
</file>

<file path=xl/styles.xml><?xml version="1.0" encoding="utf-8"?>
<styleSheet xmlns="http://schemas.openxmlformats.org/spreadsheetml/2006/main">
  <fonts count="11">
    <font>
      <sz val="11"/>
      <color theme="1"/>
      <name val="宋体"/>
      <charset val="134"/>
      <scheme val="minor"/>
    </font>
    <font>
      <sz val="10"/>
      <color theme="1"/>
      <name val="仿宋"/>
      <family val="3"/>
      <charset val="134"/>
    </font>
    <font>
      <sz val="16"/>
      <color theme="1"/>
      <name val="方正小标宋简体"/>
      <family val="3"/>
      <charset val="134"/>
    </font>
    <font>
      <sz val="11"/>
      <color theme="1"/>
      <name val="仿宋"/>
      <family val="3"/>
      <charset val="134"/>
    </font>
    <font>
      <b/>
      <sz val="11"/>
      <color theme="1"/>
      <name val="仿宋"/>
      <family val="3"/>
      <charset val="134"/>
    </font>
    <font>
      <sz val="9"/>
      <name val="宋体"/>
      <family val="3"/>
      <charset val="134"/>
      <scheme val="minor"/>
    </font>
    <font>
      <sz val="20"/>
      <color theme="1"/>
      <name val="方正小标宋简体"/>
      <family val="3"/>
      <charset val="134"/>
    </font>
    <font>
      <sz val="14"/>
      <color theme="1"/>
      <name val="方正小标宋简体"/>
      <family val="3"/>
      <charset val="134"/>
    </font>
    <font>
      <sz val="14"/>
      <color theme="1"/>
      <name val="方正小标宋简体"/>
      <family val="4"/>
      <charset val="134"/>
    </font>
    <font>
      <sz val="9"/>
      <name val="宋体"/>
      <charset val="134"/>
    </font>
    <font>
      <sz val="11"/>
      <name val="仿宋"/>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5">
    <xf numFmtId="0" fontId="0" fillId="0" borderId="0" xfId="0"/>
    <xf numFmtId="0" fontId="0" fillId="0" borderId="0" xfId="0" applyAlignment="1">
      <alignment vertical="center"/>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2" fontId="1" fillId="0" borderId="2" xfId="0" applyNumberFormat="1" applyFont="1" applyBorder="1" applyAlignment="1">
      <alignment horizontal="center" vertical="center" wrapText="1"/>
    </xf>
    <xf numFmtId="0" fontId="3" fillId="0" borderId="0" xfId="0" applyFont="1" applyAlignment="1">
      <alignment horizontal="center" vertical="center"/>
    </xf>
    <xf numFmtId="0" fontId="3" fillId="0" borderId="0" xfId="0" applyFont="1"/>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4"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1" fillId="0" borderId="2"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right" vertical="center"/>
    </xf>
    <xf numFmtId="0" fontId="3" fillId="0" borderId="2" xfId="0" applyFont="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22"/>
  <sheetViews>
    <sheetView view="pageBreakPreview" zoomScale="86" zoomScaleNormal="71" zoomScaleSheetLayoutView="86" workbookViewId="0">
      <pane xSplit="6" ySplit="3" topLeftCell="G7" activePane="bottomRight" state="frozen"/>
      <selection pane="topRight"/>
      <selection pane="bottomLeft"/>
      <selection pane="bottomRight" activeCell="H8" sqref="H8:I8"/>
    </sheetView>
  </sheetViews>
  <sheetFormatPr defaultColWidth="9" defaultRowHeight="13.5"/>
  <cols>
    <col min="1" max="2" width="5.75" style="8" customWidth="1"/>
    <col min="3" max="3" width="6.625" style="9" customWidth="1"/>
    <col min="4" max="4" width="9.625" style="8" customWidth="1"/>
    <col min="5" max="5" width="7" style="8" customWidth="1"/>
    <col min="6" max="6" width="6.25" style="8" customWidth="1"/>
    <col min="7" max="7" width="73.875" style="8" customWidth="1"/>
    <col min="8" max="8" width="6.125" style="10" customWidth="1"/>
    <col min="9" max="9" width="8.875" style="11" customWidth="1"/>
    <col min="10" max="10" width="8.5" style="7" customWidth="1"/>
    <col min="11" max="11" width="20.5" style="8" customWidth="1"/>
    <col min="12" max="12" width="11.625" style="8" customWidth="1"/>
    <col min="13" max="13" width="44.875" style="8" customWidth="1"/>
    <col min="14" max="14" width="20.375" style="8" customWidth="1"/>
    <col min="15" max="16384" width="9" style="8"/>
  </cols>
  <sheetData>
    <row r="1" spans="1:14" ht="27">
      <c r="A1" s="29" t="s">
        <v>232</v>
      </c>
      <c r="B1" s="29"/>
      <c r="C1" s="29"/>
      <c r="D1" s="29"/>
      <c r="E1" s="29"/>
      <c r="F1" s="29"/>
      <c r="G1" s="29"/>
      <c r="H1" s="29"/>
      <c r="I1" s="29"/>
      <c r="J1" s="29"/>
      <c r="K1" s="29"/>
      <c r="L1" s="29"/>
      <c r="M1" s="29"/>
      <c r="N1" s="29"/>
    </row>
    <row r="2" spans="1:14">
      <c r="A2" s="30" t="s">
        <v>0</v>
      </c>
      <c r="B2" s="30" t="s">
        <v>233</v>
      </c>
      <c r="C2" s="31" t="s">
        <v>1</v>
      </c>
      <c r="D2" s="30" t="s">
        <v>2</v>
      </c>
      <c r="E2" s="30" t="s">
        <v>33</v>
      </c>
      <c r="F2" s="30" t="s">
        <v>3</v>
      </c>
      <c r="G2" s="30" t="s">
        <v>34</v>
      </c>
      <c r="H2" s="30" t="s">
        <v>35</v>
      </c>
      <c r="I2" s="30"/>
      <c r="J2" s="30"/>
      <c r="K2" s="30"/>
      <c r="L2" s="30"/>
      <c r="M2" s="30"/>
      <c r="N2" s="30" t="s">
        <v>207</v>
      </c>
    </row>
    <row r="3" spans="1:14" s="7" customFormat="1">
      <c r="A3" s="30"/>
      <c r="B3" s="30"/>
      <c r="C3" s="31"/>
      <c r="D3" s="30"/>
      <c r="E3" s="30"/>
      <c r="F3" s="30"/>
      <c r="G3" s="30"/>
      <c r="H3" s="31" t="s">
        <v>229</v>
      </c>
      <c r="I3" s="31"/>
      <c r="J3" s="14" t="s">
        <v>36</v>
      </c>
      <c r="K3" s="14" t="s">
        <v>37</v>
      </c>
      <c r="L3" s="14" t="s">
        <v>38</v>
      </c>
      <c r="M3" s="14" t="s">
        <v>39</v>
      </c>
      <c r="N3" s="30"/>
    </row>
    <row r="4" spans="1:14" s="7" customFormat="1" ht="114.75" customHeight="1">
      <c r="A4" s="12">
        <v>1</v>
      </c>
      <c r="B4" s="28" t="s">
        <v>234</v>
      </c>
      <c r="C4" s="28" t="s">
        <v>210</v>
      </c>
      <c r="D4" s="16" t="s">
        <v>211</v>
      </c>
      <c r="E4" s="16">
        <v>1</v>
      </c>
      <c r="F4" s="12" t="s">
        <v>13</v>
      </c>
      <c r="G4" s="15" t="s">
        <v>212</v>
      </c>
      <c r="H4" s="28" t="s">
        <v>220</v>
      </c>
      <c r="I4" s="28"/>
      <c r="J4" s="16" t="s">
        <v>213</v>
      </c>
      <c r="K4" s="15" t="s">
        <v>214</v>
      </c>
      <c r="L4" s="16" t="s">
        <v>218</v>
      </c>
      <c r="M4" s="15" t="s">
        <v>230</v>
      </c>
      <c r="N4" s="15"/>
    </row>
    <row r="5" spans="1:14" s="7" customFormat="1" ht="114.75" customHeight="1">
      <c r="A5" s="12">
        <v>2</v>
      </c>
      <c r="B5" s="28"/>
      <c r="C5" s="28"/>
      <c r="D5" s="16" t="s">
        <v>215</v>
      </c>
      <c r="E5" s="16">
        <v>1</v>
      </c>
      <c r="F5" s="12" t="s">
        <v>14</v>
      </c>
      <c r="G5" s="15" t="s">
        <v>216</v>
      </c>
      <c r="H5" s="28" t="s">
        <v>220</v>
      </c>
      <c r="I5" s="28"/>
      <c r="J5" s="16" t="s">
        <v>213</v>
      </c>
      <c r="K5" s="15" t="s">
        <v>217</v>
      </c>
      <c r="L5" s="16" t="s">
        <v>219</v>
      </c>
      <c r="M5" s="15" t="s">
        <v>222</v>
      </c>
      <c r="N5" s="15"/>
    </row>
    <row r="6" spans="1:14" s="7" customFormat="1" ht="114.75" customHeight="1">
      <c r="A6" s="12">
        <v>3</v>
      </c>
      <c r="B6" s="28"/>
      <c r="C6" s="16" t="s">
        <v>208</v>
      </c>
      <c r="D6" s="16" t="s">
        <v>21</v>
      </c>
      <c r="E6" s="16">
        <v>1</v>
      </c>
      <c r="F6" s="12" t="s">
        <v>14</v>
      </c>
      <c r="G6" s="15" t="s">
        <v>42</v>
      </c>
      <c r="H6" s="28" t="s">
        <v>220</v>
      </c>
      <c r="I6" s="28"/>
      <c r="J6" s="16" t="s">
        <v>40</v>
      </c>
      <c r="K6" s="15" t="s">
        <v>43</v>
      </c>
      <c r="L6" s="16" t="s">
        <v>204</v>
      </c>
      <c r="M6" s="15" t="s">
        <v>223</v>
      </c>
      <c r="N6" s="15"/>
    </row>
    <row r="7" spans="1:14" s="7" customFormat="1" ht="114.75" customHeight="1">
      <c r="A7" s="12">
        <v>4</v>
      </c>
      <c r="B7" s="28"/>
      <c r="C7" s="16" t="s">
        <v>242</v>
      </c>
      <c r="D7" s="16" t="s">
        <v>237</v>
      </c>
      <c r="E7" s="16">
        <v>1</v>
      </c>
      <c r="F7" s="12" t="s">
        <v>16</v>
      </c>
      <c r="G7" s="15" t="s">
        <v>238</v>
      </c>
      <c r="H7" s="28" t="s">
        <v>270</v>
      </c>
      <c r="I7" s="28"/>
      <c r="J7" s="16" t="s">
        <v>40</v>
      </c>
      <c r="K7" s="15" t="s">
        <v>239</v>
      </c>
      <c r="L7" s="16" t="s">
        <v>240</v>
      </c>
      <c r="M7" s="15" t="s">
        <v>241</v>
      </c>
      <c r="N7" s="15"/>
    </row>
    <row r="8" spans="1:14" s="7" customFormat="1" ht="148.5" customHeight="1">
      <c r="A8" s="12">
        <v>5</v>
      </c>
      <c r="B8" s="28"/>
      <c r="C8" s="28" t="s">
        <v>209</v>
      </c>
      <c r="D8" s="16" t="s">
        <v>25</v>
      </c>
      <c r="E8" s="16">
        <v>7</v>
      </c>
      <c r="F8" s="12" t="s">
        <v>26</v>
      </c>
      <c r="G8" s="15" t="s">
        <v>44</v>
      </c>
      <c r="H8" s="28" t="s">
        <v>221</v>
      </c>
      <c r="I8" s="28"/>
      <c r="J8" s="12" t="s">
        <v>40</v>
      </c>
      <c r="K8" s="15" t="s">
        <v>206</v>
      </c>
      <c r="L8" s="13" t="s">
        <v>45</v>
      </c>
      <c r="M8" s="15" t="s">
        <v>231</v>
      </c>
      <c r="N8" s="15"/>
    </row>
    <row r="9" spans="1:14" s="7" customFormat="1" ht="103.5" customHeight="1">
      <c r="A9" s="12">
        <v>6</v>
      </c>
      <c r="B9" s="28"/>
      <c r="C9" s="28"/>
      <c r="D9" s="16" t="s">
        <v>235</v>
      </c>
      <c r="E9" s="16">
        <v>1</v>
      </c>
      <c r="F9" s="12" t="s">
        <v>26</v>
      </c>
      <c r="G9" s="15" t="s">
        <v>47</v>
      </c>
      <c r="H9" s="28" t="s">
        <v>221</v>
      </c>
      <c r="I9" s="28"/>
      <c r="J9" s="12" t="s">
        <v>40</v>
      </c>
      <c r="K9" s="15" t="s">
        <v>255</v>
      </c>
      <c r="L9" s="12" t="s">
        <v>45</v>
      </c>
      <c r="M9" s="15" t="s">
        <v>236</v>
      </c>
      <c r="N9" s="15"/>
    </row>
    <row r="10" spans="1:14" s="7" customFormat="1" ht="108" customHeight="1">
      <c r="A10" s="12">
        <v>7</v>
      </c>
      <c r="B10" s="28"/>
      <c r="C10" s="28"/>
      <c r="D10" s="16" t="s">
        <v>27</v>
      </c>
      <c r="E10" s="16">
        <v>1</v>
      </c>
      <c r="F10" s="12" t="s">
        <v>15</v>
      </c>
      <c r="G10" s="15" t="s">
        <v>47</v>
      </c>
      <c r="H10" s="28" t="s">
        <v>221</v>
      </c>
      <c r="I10" s="28"/>
      <c r="J10" s="12" t="s">
        <v>40</v>
      </c>
      <c r="K10" s="15" t="s">
        <v>46</v>
      </c>
      <c r="L10" s="16" t="s">
        <v>205</v>
      </c>
      <c r="M10" s="15" t="s">
        <v>224</v>
      </c>
      <c r="N10" s="15"/>
    </row>
    <row r="11" spans="1:14" s="7" customFormat="1" ht="99" customHeight="1">
      <c r="A11" s="12">
        <v>8</v>
      </c>
      <c r="B11" s="28" t="s">
        <v>265</v>
      </c>
      <c r="C11" s="28" t="s">
        <v>264</v>
      </c>
      <c r="D11" s="16" t="s">
        <v>28</v>
      </c>
      <c r="E11" s="16">
        <v>1</v>
      </c>
      <c r="F11" s="12" t="s">
        <v>26</v>
      </c>
      <c r="G11" s="15" t="s">
        <v>47</v>
      </c>
      <c r="H11" s="28" t="s">
        <v>221</v>
      </c>
      <c r="I11" s="28"/>
      <c r="J11" s="12" t="s">
        <v>40</v>
      </c>
      <c r="K11" s="15" t="s">
        <v>46</v>
      </c>
      <c r="L11" s="12" t="s">
        <v>45</v>
      </c>
      <c r="M11" s="15" t="s">
        <v>225</v>
      </c>
      <c r="N11" s="15"/>
    </row>
    <row r="12" spans="1:14" s="7" customFormat="1" ht="109.5" customHeight="1">
      <c r="A12" s="12">
        <v>9</v>
      </c>
      <c r="B12" s="28"/>
      <c r="C12" s="28"/>
      <c r="D12" s="16" t="s">
        <v>29</v>
      </c>
      <c r="E12" s="16">
        <v>2</v>
      </c>
      <c r="F12" s="12" t="s">
        <v>26</v>
      </c>
      <c r="G12" s="15" t="s">
        <v>47</v>
      </c>
      <c r="H12" s="28" t="s">
        <v>221</v>
      </c>
      <c r="I12" s="28"/>
      <c r="J12" s="12" t="s">
        <v>40</v>
      </c>
      <c r="K12" s="15" t="s">
        <v>41</v>
      </c>
      <c r="L12" s="12" t="s">
        <v>45</v>
      </c>
      <c r="M12" s="15" t="s">
        <v>226</v>
      </c>
      <c r="N12" s="15"/>
    </row>
    <row r="13" spans="1:14" s="7" customFormat="1" ht="109.5" customHeight="1">
      <c r="A13" s="12">
        <v>10</v>
      </c>
      <c r="B13" s="28"/>
      <c r="C13" s="28"/>
      <c r="D13" s="16" t="s">
        <v>30</v>
      </c>
      <c r="E13" s="16">
        <v>1</v>
      </c>
      <c r="F13" s="12" t="s">
        <v>26</v>
      </c>
      <c r="G13" s="15" t="s">
        <v>47</v>
      </c>
      <c r="H13" s="28" t="s">
        <v>221</v>
      </c>
      <c r="I13" s="28"/>
      <c r="J13" s="12" t="s">
        <v>40</v>
      </c>
      <c r="K13" s="15" t="s">
        <v>48</v>
      </c>
      <c r="L13" s="12" t="s">
        <v>45</v>
      </c>
      <c r="M13" s="15" t="s">
        <v>227</v>
      </c>
      <c r="N13" s="15"/>
    </row>
    <row r="14" spans="1:14" s="7" customFormat="1" ht="135.75" customHeight="1">
      <c r="A14" s="12">
        <v>11</v>
      </c>
      <c r="B14" s="28"/>
      <c r="C14" s="28"/>
      <c r="D14" s="16" t="s">
        <v>31</v>
      </c>
      <c r="E14" s="16">
        <v>2</v>
      </c>
      <c r="F14" s="12" t="s">
        <v>26</v>
      </c>
      <c r="G14" s="15" t="s">
        <v>47</v>
      </c>
      <c r="H14" s="28" t="s">
        <v>221</v>
      </c>
      <c r="I14" s="28"/>
      <c r="J14" s="12" t="s">
        <v>40</v>
      </c>
      <c r="K14" s="15" t="s">
        <v>49</v>
      </c>
      <c r="L14" s="12" t="s">
        <v>45</v>
      </c>
      <c r="M14" s="15" t="s">
        <v>228</v>
      </c>
      <c r="N14" s="15"/>
    </row>
    <row r="15" spans="1:14" s="7" customFormat="1" ht="135.75" customHeight="1">
      <c r="A15" s="12">
        <v>12</v>
      </c>
      <c r="B15" s="28"/>
      <c r="C15" s="28"/>
      <c r="D15" s="16" t="s">
        <v>243</v>
      </c>
      <c r="E15" s="16">
        <v>1</v>
      </c>
      <c r="F15" s="12" t="s">
        <v>15</v>
      </c>
      <c r="G15" s="15" t="s">
        <v>244</v>
      </c>
      <c r="H15" s="28" t="s">
        <v>221</v>
      </c>
      <c r="I15" s="28"/>
      <c r="J15" s="12" t="s">
        <v>40</v>
      </c>
      <c r="K15" s="13" t="s">
        <v>245</v>
      </c>
      <c r="L15" s="16" t="s">
        <v>246</v>
      </c>
      <c r="M15" s="15" t="s">
        <v>247</v>
      </c>
      <c r="N15" s="15"/>
    </row>
    <row r="16" spans="1:14" s="7" customFormat="1" ht="114" customHeight="1">
      <c r="A16" s="12">
        <v>13</v>
      </c>
      <c r="B16" s="28" t="s">
        <v>266</v>
      </c>
      <c r="C16" s="28" t="s">
        <v>242</v>
      </c>
      <c r="D16" s="16" t="s">
        <v>249</v>
      </c>
      <c r="E16" s="16">
        <v>1</v>
      </c>
      <c r="F16" s="12" t="s">
        <v>248</v>
      </c>
      <c r="G16" s="15" t="s">
        <v>250</v>
      </c>
      <c r="H16" s="28" t="s">
        <v>258</v>
      </c>
      <c r="I16" s="28"/>
      <c r="J16" s="16" t="s">
        <v>40</v>
      </c>
      <c r="K16" s="13" t="s">
        <v>251</v>
      </c>
      <c r="L16" s="16" t="s">
        <v>252</v>
      </c>
      <c r="M16" s="15" t="s">
        <v>253</v>
      </c>
      <c r="N16" s="15"/>
    </row>
    <row r="17" spans="1:14" s="7" customFormat="1" ht="135.75" customHeight="1">
      <c r="A17" s="12">
        <v>14</v>
      </c>
      <c r="B17" s="28"/>
      <c r="C17" s="28"/>
      <c r="D17" s="16" t="s">
        <v>237</v>
      </c>
      <c r="E17" s="16">
        <v>1</v>
      </c>
      <c r="F17" s="12" t="s">
        <v>248</v>
      </c>
      <c r="G17" s="15" t="s">
        <v>238</v>
      </c>
      <c r="H17" s="28" t="s">
        <v>269</v>
      </c>
      <c r="I17" s="28"/>
      <c r="J17" s="16" t="s">
        <v>40</v>
      </c>
      <c r="K17" s="15" t="s">
        <v>239</v>
      </c>
      <c r="L17" s="16" t="s">
        <v>246</v>
      </c>
      <c r="M17" s="15" t="s">
        <v>241</v>
      </c>
      <c r="N17" s="15"/>
    </row>
    <row r="18" spans="1:14" s="7" customFormat="1" ht="135.75" customHeight="1">
      <c r="A18" s="12">
        <v>15</v>
      </c>
      <c r="B18" s="28" t="s">
        <v>266</v>
      </c>
      <c r="C18" s="28" t="s">
        <v>267</v>
      </c>
      <c r="D18" s="16" t="s">
        <v>235</v>
      </c>
      <c r="E18" s="16">
        <v>1</v>
      </c>
      <c r="F18" s="12" t="s">
        <v>26</v>
      </c>
      <c r="G18" s="15" t="s">
        <v>47</v>
      </c>
      <c r="H18" s="28" t="s">
        <v>221</v>
      </c>
      <c r="I18" s="28"/>
      <c r="J18" s="12" t="s">
        <v>40</v>
      </c>
      <c r="K18" s="15" t="s">
        <v>254</v>
      </c>
      <c r="L18" s="12" t="s">
        <v>45</v>
      </c>
      <c r="M18" s="15" t="s">
        <v>236</v>
      </c>
      <c r="N18" s="15"/>
    </row>
    <row r="19" spans="1:14" s="7" customFormat="1" ht="135.75" customHeight="1">
      <c r="A19" s="12">
        <v>16</v>
      </c>
      <c r="B19" s="28"/>
      <c r="C19" s="28"/>
      <c r="D19" s="16" t="s">
        <v>28</v>
      </c>
      <c r="E19" s="16">
        <v>1</v>
      </c>
      <c r="F19" s="12" t="s">
        <v>26</v>
      </c>
      <c r="G19" s="15" t="s">
        <v>47</v>
      </c>
      <c r="H19" s="28" t="s">
        <v>221</v>
      </c>
      <c r="I19" s="28"/>
      <c r="J19" s="12" t="s">
        <v>40</v>
      </c>
      <c r="K19" s="15" t="s">
        <v>46</v>
      </c>
      <c r="L19" s="12" t="s">
        <v>45</v>
      </c>
      <c r="M19" s="15" t="s">
        <v>225</v>
      </c>
      <c r="N19" s="15"/>
    </row>
    <row r="20" spans="1:14" s="7" customFormat="1" ht="135.75" customHeight="1">
      <c r="A20" s="12">
        <v>17</v>
      </c>
      <c r="B20" s="28"/>
      <c r="C20" s="28"/>
      <c r="D20" s="16" t="s">
        <v>31</v>
      </c>
      <c r="E20" s="16">
        <v>2</v>
      </c>
      <c r="F20" s="12" t="s">
        <v>26</v>
      </c>
      <c r="G20" s="15" t="s">
        <v>47</v>
      </c>
      <c r="H20" s="28" t="s">
        <v>221</v>
      </c>
      <c r="I20" s="28"/>
      <c r="J20" s="12" t="s">
        <v>40</v>
      </c>
      <c r="K20" s="15" t="s">
        <v>49</v>
      </c>
      <c r="L20" s="12" t="s">
        <v>45</v>
      </c>
      <c r="M20" s="15" t="s">
        <v>228</v>
      </c>
      <c r="N20" s="15"/>
    </row>
    <row r="21" spans="1:14" s="7" customFormat="1" ht="87.75" customHeight="1">
      <c r="A21" s="12">
        <v>18</v>
      </c>
      <c r="B21" s="28"/>
      <c r="C21" s="17" t="s">
        <v>268</v>
      </c>
      <c r="D21" s="16" t="s">
        <v>256</v>
      </c>
      <c r="E21" s="16">
        <v>1</v>
      </c>
      <c r="F21" s="12" t="s">
        <v>257</v>
      </c>
      <c r="G21" s="15" t="s">
        <v>262</v>
      </c>
      <c r="H21" s="28" t="s">
        <v>258</v>
      </c>
      <c r="I21" s="28"/>
      <c r="J21" s="12" t="s">
        <v>259</v>
      </c>
      <c r="K21" s="13" t="s">
        <v>260</v>
      </c>
      <c r="L21" s="12" t="s">
        <v>261</v>
      </c>
      <c r="M21" s="15" t="s">
        <v>263</v>
      </c>
      <c r="N21" s="15"/>
    </row>
    <row r="22" spans="1:14" s="7" customFormat="1" ht="46.5" customHeight="1">
      <c r="A22" s="32" t="s">
        <v>32</v>
      </c>
      <c r="B22" s="32"/>
      <c r="C22" s="32"/>
      <c r="D22" s="32"/>
      <c r="E22" s="33">
        <f>SUM(E4:E21)</f>
        <v>27</v>
      </c>
      <c r="F22" s="33"/>
      <c r="G22" s="33"/>
      <c r="H22" s="33"/>
      <c r="I22" s="33"/>
      <c r="J22" s="33"/>
      <c r="K22" s="33"/>
      <c r="L22" s="33"/>
      <c r="M22" s="33"/>
      <c r="N22" s="33"/>
    </row>
  </sheetData>
  <mergeCells count="40">
    <mergeCell ref="B18:B21"/>
    <mergeCell ref="C18:C20"/>
    <mergeCell ref="H18:I18"/>
    <mergeCell ref="H19:I19"/>
    <mergeCell ref="H20:I20"/>
    <mergeCell ref="H21:I21"/>
    <mergeCell ref="C11:C15"/>
    <mergeCell ref="C16:C17"/>
    <mergeCell ref="H15:I15"/>
    <mergeCell ref="H17:I17"/>
    <mergeCell ref="H16:I16"/>
    <mergeCell ref="B11:B15"/>
    <mergeCell ref="B16:B17"/>
    <mergeCell ref="A22:D22"/>
    <mergeCell ref="E22:N22"/>
    <mergeCell ref="C4:C5"/>
    <mergeCell ref="H4:I4"/>
    <mergeCell ref="H5:I5"/>
    <mergeCell ref="H12:I12"/>
    <mergeCell ref="H9:I9"/>
    <mergeCell ref="H13:I13"/>
    <mergeCell ref="H14:I14"/>
    <mergeCell ref="H6:I6"/>
    <mergeCell ref="H8:I8"/>
    <mergeCell ref="H10:I10"/>
    <mergeCell ref="H11:I11"/>
    <mergeCell ref="C8:C10"/>
    <mergeCell ref="H7:I7"/>
    <mergeCell ref="A1:N1"/>
    <mergeCell ref="A2:A3"/>
    <mergeCell ref="C2:C3"/>
    <mergeCell ref="D2:D3"/>
    <mergeCell ref="E2:E3"/>
    <mergeCell ref="F2:F3"/>
    <mergeCell ref="G2:G3"/>
    <mergeCell ref="H2:M2"/>
    <mergeCell ref="N2:N3"/>
    <mergeCell ref="H3:I3"/>
    <mergeCell ref="B2:B3"/>
    <mergeCell ref="B4:B10"/>
  </mergeCells>
  <phoneticPr fontId="5" type="noConversion"/>
  <printOptions horizontalCentered="1"/>
  <pageMargins left="0.23622047244094499" right="0.15748031496063" top="0.55118110236220497" bottom="0.511811023622047" header="0.31496062992126" footer="0.31496062992126"/>
  <pageSetup paperSize="8" scale="81" orientation="landscape" r:id="rId1"/>
  <headerFooter>
    <oddFooter>&amp;C第 &amp;P 页，共 &amp;N 页</oddFooter>
  </headerFooter>
  <rowBreaks count="1" manualBreakCount="1">
    <brk id="10" max="13" man="1"/>
  </rowBreaks>
</worksheet>
</file>

<file path=xl/worksheets/sheet2.xml><?xml version="1.0" encoding="utf-8"?>
<worksheet xmlns="http://schemas.openxmlformats.org/spreadsheetml/2006/main" xmlns:r="http://schemas.openxmlformats.org/officeDocument/2006/relationships">
  <dimension ref="A1:E11"/>
  <sheetViews>
    <sheetView tabSelected="1" view="pageBreakPreview" zoomScaleNormal="71" zoomScaleSheetLayoutView="100" workbookViewId="0">
      <selection activeCell="F8" sqref="F8"/>
    </sheetView>
  </sheetViews>
  <sheetFormatPr defaultColWidth="9" defaultRowHeight="13.5"/>
  <cols>
    <col min="1" max="1" width="8.625" style="8" customWidth="1"/>
    <col min="2" max="2" width="60.625" style="8" customWidth="1"/>
    <col min="3" max="3" width="20.625" style="8" customWidth="1"/>
    <col min="4" max="4" width="15.625" style="8" customWidth="1"/>
    <col min="5" max="5" width="20" style="8" customWidth="1"/>
    <col min="6" max="16384" width="9" style="8"/>
  </cols>
  <sheetData>
    <row r="1" spans="1:5" ht="36" customHeight="1">
      <c r="A1" s="34" t="s">
        <v>276</v>
      </c>
      <c r="B1" s="35"/>
      <c r="C1" s="35"/>
      <c r="D1" s="35"/>
      <c r="E1" s="35"/>
    </row>
    <row r="2" spans="1:5" s="25" customFormat="1" ht="30" customHeight="1">
      <c r="A2" s="18" t="s">
        <v>0</v>
      </c>
      <c r="B2" s="19" t="s">
        <v>283</v>
      </c>
      <c r="C2" s="18" t="s">
        <v>271</v>
      </c>
      <c r="D2" s="18" t="s">
        <v>33</v>
      </c>
      <c r="E2" s="18" t="s">
        <v>207</v>
      </c>
    </row>
    <row r="3" spans="1:5" s="20" customFormat="1" ht="30" customHeight="1">
      <c r="A3" s="21">
        <v>1</v>
      </c>
      <c r="B3" s="22" t="s">
        <v>274</v>
      </c>
      <c r="C3" s="22" t="s">
        <v>272</v>
      </c>
      <c r="D3" s="22" t="s">
        <v>277</v>
      </c>
      <c r="E3" s="23"/>
    </row>
    <row r="4" spans="1:5" s="20" customFormat="1" ht="30" customHeight="1">
      <c r="A4" s="21">
        <v>2</v>
      </c>
      <c r="B4" s="22" t="s">
        <v>275</v>
      </c>
      <c r="C4" s="22" t="s">
        <v>272</v>
      </c>
      <c r="D4" s="22" t="s">
        <v>277</v>
      </c>
      <c r="E4" s="23"/>
    </row>
    <row r="5" spans="1:5" s="20" customFormat="1" ht="30" customHeight="1">
      <c r="A5" s="21">
        <v>3</v>
      </c>
      <c r="B5" s="21" t="s">
        <v>278</v>
      </c>
      <c r="C5" s="22" t="s">
        <v>272</v>
      </c>
      <c r="D5" s="22" t="s">
        <v>277</v>
      </c>
      <c r="E5" s="23"/>
    </row>
    <row r="6" spans="1:5" s="20" customFormat="1" ht="30" customHeight="1">
      <c r="A6" s="21">
        <v>4</v>
      </c>
      <c r="B6" s="21" t="s">
        <v>279</v>
      </c>
      <c r="C6" s="22" t="s">
        <v>272</v>
      </c>
      <c r="D6" s="22" t="s">
        <v>277</v>
      </c>
      <c r="E6" s="23"/>
    </row>
    <row r="7" spans="1:5" s="25" customFormat="1" ht="30" customHeight="1">
      <c r="A7" s="21">
        <v>5</v>
      </c>
      <c r="B7" s="26" t="s">
        <v>273</v>
      </c>
      <c r="C7" s="22" t="s">
        <v>272</v>
      </c>
      <c r="D7" s="26">
        <v>1</v>
      </c>
      <c r="E7" s="27"/>
    </row>
    <row r="8" spans="1:5" s="25" customFormat="1" ht="30" customHeight="1">
      <c r="A8" s="21">
        <v>6</v>
      </c>
      <c r="B8" s="24" t="s">
        <v>284</v>
      </c>
      <c r="C8" s="22" t="s">
        <v>272</v>
      </c>
      <c r="D8" s="26">
        <v>2</v>
      </c>
      <c r="E8" s="27"/>
    </row>
    <row r="9" spans="1:5" s="25" customFormat="1" ht="30" customHeight="1">
      <c r="A9" s="21">
        <v>7</v>
      </c>
      <c r="B9" s="26" t="s">
        <v>280</v>
      </c>
      <c r="C9" s="22" t="s">
        <v>272</v>
      </c>
      <c r="D9" s="26">
        <v>2</v>
      </c>
      <c r="E9" s="27"/>
    </row>
    <row r="10" spans="1:5" s="25" customFormat="1" ht="30" customHeight="1">
      <c r="A10" s="21">
        <v>8</v>
      </c>
      <c r="B10" s="26" t="s">
        <v>281</v>
      </c>
      <c r="C10" s="22" t="s">
        <v>272</v>
      </c>
      <c r="D10" s="26">
        <v>1</v>
      </c>
      <c r="E10" s="27"/>
    </row>
    <row r="11" spans="1:5" s="25" customFormat="1" ht="30" customHeight="1">
      <c r="A11" s="21">
        <v>9</v>
      </c>
      <c r="B11" s="24" t="s">
        <v>282</v>
      </c>
      <c r="C11" s="22" t="s">
        <v>272</v>
      </c>
      <c r="D11" s="26">
        <v>4</v>
      </c>
      <c r="E11" s="27"/>
    </row>
  </sheetData>
  <mergeCells count="1">
    <mergeCell ref="A1:E1"/>
  </mergeCells>
  <phoneticPr fontId="5" type="noConversion"/>
  <printOptions horizontalCentered="1"/>
  <pageMargins left="0.39370078740157483" right="0.39370078740157483" top="0.55118110236220474" bottom="0.51181102362204722" header="0.31496062992125984" footer="0.31496062992125984"/>
  <pageSetup paperSize="9" orientation="landscape"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99"/>
  <sheetViews>
    <sheetView topLeftCell="A91" workbookViewId="0">
      <selection activeCell="I99" sqref="I99"/>
    </sheetView>
  </sheetViews>
  <sheetFormatPr defaultColWidth="9" defaultRowHeight="13.5"/>
  <cols>
    <col min="3" max="3" width="11.125" customWidth="1"/>
    <col min="4" max="4" width="8" customWidth="1"/>
    <col min="5" max="6" width="11.125" customWidth="1"/>
    <col min="7" max="7" width="18.5" customWidth="1"/>
    <col min="8" max="8" width="1.5" hidden="1" customWidth="1"/>
    <col min="9" max="9" width="18.5" customWidth="1"/>
  </cols>
  <sheetData>
    <row r="1" spans="1:9" s="1" customFormat="1" ht="37.5" customHeight="1">
      <c r="A1" s="42" t="s">
        <v>50</v>
      </c>
      <c r="B1" s="42"/>
      <c r="C1" s="42"/>
      <c r="D1" s="42"/>
      <c r="E1" s="42"/>
      <c r="F1" s="42"/>
      <c r="G1" s="42"/>
      <c r="H1" s="42"/>
      <c r="I1" s="42"/>
    </row>
    <row r="2" spans="1:9" s="2" customFormat="1" ht="20.100000000000001" customHeight="1">
      <c r="A2" s="3" t="s">
        <v>0</v>
      </c>
      <c r="B2" s="3" t="s">
        <v>1</v>
      </c>
      <c r="C2" s="3" t="s">
        <v>4</v>
      </c>
      <c r="D2" s="43" t="s">
        <v>2</v>
      </c>
      <c r="E2" s="44"/>
      <c r="F2" s="4" t="s">
        <v>3</v>
      </c>
      <c r="G2" s="3" t="s">
        <v>51</v>
      </c>
      <c r="H2" s="3"/>
      <c r="I2" s="3" t="s">
        <v>52</v>
      </c>
    </row>
    <row r="3" spans="1:9" s="2" customFormat="1" ht="20.100000000000001" customHeight="1">
      <c r="A3" s="3">
        <v>1</v>
      </c>
      <c r="B3" s="28" t="s">
        <v>5</v>
      </c>
      <c r="C3" s="36">
        <v>5</v>
      </c>
      <c r="D3" s="41" t="s">
        <v>53</v>
      </c>
      <c r="E3" s="41"/>
      <c r="F3" s="3" t="s">
        <v>6</v>
      </c>
      <c r="G3" s="3" t="s">
        <v>54</v>
      </c>
      <c r="H3" s="3"/>
      <c r="I3" s="3">
        <v>238</v>
      </c>
    </row>
    <row r="4" spans="1:9" s="2" customFormat="1" ht="20.100000000000001" customHeight="1">
      <c r="A4" s="3">
        <v>2</v>
      </c>
      <c r="B4" s="28"/>
      <c r="C4" s="37"/>
      <c r="D4" s="41" t="s">
        <v>55</v>
      </c>
      <c r="E4" s="41"/>
      <c r="F4" s="3" t="s">
        <v>7</v>
      </c>
      <c r="G4" s="3" t="s">
        <v>56</v>
      </c>
      <c r="H4" s="3"/>
      <c r="I4" s="3">
        <v>212</v>
      </c>
    </row>
    <row r="5" spans="1:9" s="2" customFormat="1" ht="20.100000000000001" customHeight="1">
      <c r="A5" s="3">
        <v>3</v>
      </c>
      <c r="B5" s="28"/>
      <c r="C5" s="37"/>
      <c r="D5" s="41" t="s">
        <v>57</v>
      </c>
      <c r="E5" s="41"/>
      <c r="F5" s="3" t="s">
        <v>7</v>
      </c>
      <c r="G5" s="3" t="s">
        <v>58</v>
      </c>
      <c r="H5" s="3"/>
      <c r="I5" s="3">
        <v>212</v>
      </c>
    </row>
    <row r="6" spans="1:9" s="2" customFormat="1" ht="20.100000000000001" customHeight="1">
      <c r="A6" s="3">
        <v>4</v>
      </c>
      <c r="B6" s="28"/>
      <c r="C6" s="37"/>
      <c r="D6" s="41" t="s">
        <v>57</v>
      </c>
      <c r="E6" s="41"/>
      <c r="F6" s="3" t="s">
        <v>7</v>
      </c>
      <c r="G6" s="3" t="s">
        <v>59</v>
      </c>
      <c r="H6" s="3"/>
      <c r="I6" s="3">
        <v>212</v>
      </c>
    </row>
    <row r="7" spans="1:9" s="2" customFormat="1" ht="20.100000000000001" customHeight="1">
      <c r="A7" s="3">
        <v>5</v>
      </c>
      <c r="B7" s="28"/>
      <c r="C7" s="38"/>
      <c r="D7" s="41" t="s">
        <v>60</v>
      </c>
      <c r="E7" s="41"/>
      <c r="F7" s="3" t="s">
        <v>7</v>
      </c>
      <c r="G7" s="3" t="s">
        <v>61</v>
      </c>
      <c r="H7" s="3"/>
      <c r="I7" s="3">
        <v>212</v>
      </c>
    </row>
    <row r="8" spans="1:9" s="2" customFormat="1" ht="20.100000000000001" customHeight="1">
      <c r="A8" s="3">
        <v>6</v>
      </c>
      <c r="B8" s="36" t="s">
        <v>9</v>
      </c>
      <c r="C8" s="36">
        <v>12</v>
      </c>
      <c r="D8" s="41" t="s">
        <v>11</v>
      </c>
      <c r="E8" s="41"/>
      <c r="F8" s="3" t="s">
        <v>12</v>
      </c>
      <c r="G8" s="3" t="s">
        <v>62</v>
      </c>
      <c r="H8" s="3">
        <v>4100</v>
      </c>
      <c r="I8" s="3">
        <f>H8/25</f>
        <v>164</v>
      </c>
    </row>
    <row r="9" spans="1:9" s="2" customFormat="1" ht="20.100000000000001" customHeight="1">
      <c r="A9" s="3">
        <v>7</v>
      </c>
      <c r="B9" s="37"/>
      <c r="C9" s="37"/>
      <c r="D9" s="41" t="s">
        <v>11</v>
      </c>
      <c r="E9" s="41"/>
      <c r="F9" s="3" t="s">
        <v>12</v>
      </c>
      <c r="G9" s="3" t="s">
        <v>63</v>
      </c>
      <c r="H9" s="3">
        <v>4100</v>
      </c>
      <c r="I9" s="3">
        <f t="shared" ref="I9:I88" si="0">H9/25</f>
        <v>164</v>
      </c>
    </row>
    <row r="10" spans="1:9" s="2" customFormat="1" ht="20.100000000000001" customHeight="1">
      <c r="A10" s="3">
        <v>8</v>
      </c>
      <c r="B10" s="37"/>
      <c r="C10" s="37"/>
      <c r="D10" s="41" t="s">
        <v>64</v>
      </c>
      <c r="E10" s="41"/>
      <c r="F10" s="3" t="s">
        <v>14</v>
      </c>
      <c r="G10" s="3" t="s">
        <v>65</v>
      </c>
      <c r="H10" s="3">
        <v>3500</v>
      </c>
      <c r="I10" s="3">
        <f t="shared" si="0"/>
        <v>140</v>
      </c>
    </row>
    <row r="11" spans="1:9" s="2" customFormat="1" ht="20.100000000000001" customHeight="1">
      <c r="A11" s="3">
        <v>9</v>
      </c>
      <c r="B11" s="37"/>
      <c r="C11" s="37"/>
      <c r="D11" s="41" t="s">
        <v>66</v>
      </c>
      <c r="E11" s="41"/>
      <c r="F11" s="3" t="s">
        <v>15</v>
      </c>
      <c r="G11" s="3" t="s">
        <v>67</v>
      </c>
      <c r="H11" s="3">
        <v>2625</v>
      </c>
      <c r="I11" s="3">
        <f t="shared" si="0"/>
        <v>105</v>
      </c>
    </row>
    <row r="12" spans="1:9" s="2" customFormat="1" ht="20.100000000000001" customHeight="1">
      <c r="A12" s="3">
        <v>10</v>
      </c>
      <c r="B12" s="37"/>
      <c r="C12" s="37"/>
      <c r="D12" s="41" t="s">
        <v>68</v>
      </c>
      <c r="E12" s="41"/>
      <c r="F12" s="3" t="s">
        <v>16</v>
      </c>
      <c r="G12" s="3" t="s">
        <v>69</v>
      </c>
      <c r="H12" s="3">
        <v>3250</v>
      </c>
      <c r="I12" s="3">
        <f t="shared" si="0"/>
        <v>130</v>
      </c>
    </row>
    <row r="13" spans="1:9" s="2" customFormat="1" ht="20.100000000000001" customHeight="1">
      <c r="A13" s="3">
        <v>11</v>
      </c>
      <c r="B13" s="37"/>
      <c r="C13" s="37"/>
      <c r="D13" s="41" t="s">
        <v>70</v>
      </c>
      <c r="E13" s="41"/>
      <c r="F13" s="3" t="s">
        <v>26</v>
      </c>
      <c r="G13" s="3" t="s">
        <v>71</v>
      </c>
      <c r="H13" s="3">
        <v>2250</v>
      </c>
      <c r="I13" s="3">
        <f t="shared" si="0"/>
        <v>90</v>
      </c>
    </row>
    <row r="14" spans="1:9" s="2" customFormat="1" ht="20.100000000000001" customHeight="1">
      <c r="A14" s="3">
        <v>12</v>
      </c>
      <c r="B14" s="37"/>
      <c r="C14" s="37"/>
      <c r="D14" s="41" t="s">
        <v>72</v>
      </c>
      <c r="E14" s="41"/>
      <c r="F14" s="3" t="s">
        <v>73</v>
      </c>
      <c r="G14" s="3" t="s">
        <v>74</v>
      </c>
      <c r="H14" s="3">
        <v>1875</v>
      </c>
      <c r="I14" s="3">
        <f t="shared" si="0"/>
        <v>75</v>
      </c>
    </row>
    <row r="15" spans="1:9" s="2" customFormat="1" ht="20.100000000000001" customHeight="1">
      <c r="A15" s="3">
        <v>13</v>
      </c>
      <c r="B15" s="37"/>
      <c r="C15" s="37"/>
      <c r="D15" s="41" t="s">
        <v>75</v>
      </c>
      <c r="E15" s="41"/>
      <c r="F15" s="3" t="s">
        <v>26</v>
      </c>
      <c r="G15" s="3" t="s">
        <v>76</v>
      </c>
      <c r="H15" s="3">
        <v>2125</v>
      </c>
      <c r="I15" s="3">
        <f t="shared" si="0"/>
        <v>85</v>
      </c>
    </row>
    <row r="16" spans="1:9" s="2" customFormat="1" ht="20.100000000000001" customHeight="1">
      <c r="A16" s="3">
        <v>14</v>
      </c>
      <c r="B16" s="37"/>
      <c r="C16" s="37"/>
      <c r="D16" s="41" t="s">
        <v>75</v>
      </c>
      <c r="E16" s="41"/>
      <c r="F16" s="3" t="s">
        <v>26</v>
      </c>
      <c r="G16" s="3" t="s">
        <v>77</v>
      </c>
      <c r="H16" s="3">
        <v>2250</v>
      </c>
      <c r="I16" s="3">
        <f t="shared" si="0"/>
        <v>90</v>
      </c>
    </row>
    <row r="17" spans="1:9" s="2" customFormat="1" ht="20.100000000000001" customHeight="1">
      <c r="A17" s="3">
        <v>15</v>
      </c>
      <c r="B17" s="37"/>
      <c r="C17" s="37"/>
      <c r="D17" s="41" t="s">
        <v>78</v>
      </c>
      <c r="E17" s="41"/>
      <c r="F17" s="3" t="s">
        <v>26</v>
      </c>
      <c r="G17" s="3" t="s">
        <v>79</v>
      </c>
      <c r="H17" s="3">
        <v>2250</v>
      </c>
      <c r="I17" s="3">
        <f t="shared" si="0"/>
        <v>90</v>
      </c>
    </row>
    <row r="18" spans="1:9" s="2" customFormat="1" ht="20.100000000000001" customHeight="1">
      <c r="A18" s="3">
        <v>16</v>
      </c>
      <c r="B18" s="37"/>
      <c r="C18" s="37"/>
      <c r="D18" s="41" t="s">
        <v>78</v>
      </c>
      <c r="E18" s="41"/>
      <c r="F18" s="3" t="s">
        <v>73</v>
      </c>
      <c r="G18" s="3" t="s">
        <v>80</v>
      </c>
      <c r="H18" s="3">
        <v>1875</v>
      </c>
      <c r="I18" s="3">
        <f t="shared" si="0"/>
        <v>75</v>
      </c>
    </row>
    <row r="19" spans="1:9" s="2" customFormat="1" ht="20.100000000000001" customHeight="1">
      <c r="A19" s="3">
        <v>17</v>
      </c>
      <c r="B19" s="38"/>
      <c r="C19" s="38"/>
      <c r="D19" s="41" t="s">
        <v>81</v>
      </c>
      <c r="E19" s="41"/>
      <c r="F19" s="3" t="s">
        <v>26</v>
      </c>
      <c r="G19" s="3" t="s">
        <v>82</v>
      </c>
      <c r="H19" s="3">
        <v>2125</v>
      </c>
      <c r="I19" s="3">
        <f t="shared" si="0"/>
        <v>85</v>
      </c>
    </row>
    <row r="20" spans="1:9" s="2" customFormat="1" ht="20.100000000000001" customHeight="1">
      <c r="A20" s="3">
        <v>18</v>
      </c>
      <c r="B20" s="36" t="s">
        <v>19</v>
      </c>
      <c r="C20" s="36">
        <v>11</v>
      </c>
      <c r="D20" s="41" t="s">
        <v>10</v>
      </c>
      <c r="E20" s="41"/>
      <c r="F20" s="3" t="s">
        <v>8</v>
      </c>
      <c r="G20" s="3" t="s">
        <v>83</v>
      </c>
      <c r="H20" s="3">
        <v>4650</v>
      </c>
      <c r="I20" s="3">
        <f t="shared" si="0"/>
        <v>186</v>
      </c>
    </row>
    <row r="21" spans="1:9" s="2" customFormat="1" ht="20.100000000000001" customHeight="1">
      <c r="A21" s="3">
        <v>19</v>
      </c>
      <c r="B21" s="37"/>
      <c r="C21" s="37"/>
      <c r="D21" s="41" t="s">
        <v>11</v>
      </c>
      <c r="E21" s="41"/>
      <c r="F21" s="3" t="s">
        <v>12</v>
      </c>
      <c r="G21" s="3" t="s">
        <v>84</v>
      </c>
      <c r="H21" s="3">
        <v>4275</v>
      </c>
      <c r="I21" s="3">
        <f t="shared" si="0"/>
        <v>171</v>
      </c>
    </row>
    <row r="22" spans="1:9" s="2" customFormat="1" ht="20.100000000000001" customHeight="1">
      <c r="A22" s="3">
        <v>20</v>
      </c>
      <c r="B22" s="37"/>
      <c r="C22" s="37"/>
      <c r="D22" s="41" t="s">
        <v>85</v>
      </c>
      <c r="E22" s="41"/>
      <c r="F22" s="3" t="s">
        <v>13</v>
      </c>
      <c r="G22" s="3" t="s">
        <v>86</v>
      </c>
      <c r="H22" s="3">
        <v>4100</v>
      </c>
      <c r="I22" s="3">
        <f t="shared" si="0"/>
        <v>164</v>
      </c>
    </row>
    <row r="23" spans="1:9" s="2" customFormat="1" ht="20.100000000000001" customHeight="1">
      <c r="A23" s="3">
        <v>21</v>
      </c>
      <c r="B23" s="37"/>
      <c r="C23" s="37"/>
      <c r="D23" s="41" t="s">
        <v>87</v>
      </c>
      <c r="E23" s="41"/>
      <c r="F23" s="3" t="s">
        <v>13</v>
      </c>
      <c r="G23" s="3" t="s">
        <v>88</v>
      </c>
      <c r="H23" s="3">
        <v>4100</v>
      </c>
      <c r="I23" s="3">
        <f t="shared" si="0"/>
        <v>164</v>
      </c>
    </row>
    <row r="24" spans="1:9" s="2" customFormat="1" ht="20.100000000000001" customHeight="1">
      <c r="A24" s="3">
        <v>22</v>
      </c>
      <c r="B24" s="37"/>
      <c r="C24" s="37"/>
      <c r="D24" s="41" t="s">
        <v>20</v>
      </c>
      <c r="E24" s="41"/>
      <c r="F24" s="3" t="s">
        <v>13</v>
      </c>
      <c r="G24" s="3" t="s">
        <v>89</v>
      </c>
      <c r="H24" s="3">
        <v>4100</v>
      </c>
      <c r="I24" s="3">
        <f t="shared" si="0"/>
        <v>164</v>
      </c>
    </row>
    <row r="25" spans="1:9" s="2" customFormat="1" ht="20.100000000000001" customHeight="1">
      <c r="A25" s="3">
        <v>23</v>
      </c>
      <c r="B25" s="37"/>
      <c r="C25" s="37"/>
      <c r="D25" s="41" t="s">
        <v>90</v>
      </c>
      <c r="E25" s="41"/>
      <c r="F25" s="3" t="s">
        <v>15</v>
      </c>
      <c r="G25" s="3" t="s">
        <v>91</v>
      </c>
      <c r="H25" s="3">
        <v>2500</v>
      </c>
      <c r="I25" s="3">
        <f t="shared" si="0"/>
        <v>100</v>
      </c>
    </row>
    <row r="26" spans="1:9" s="2" customFormat="1" ht="20.100000000000001" customHeight="1">
      <c r="A26" s="3">
        <v>24</v>
      </c>
      <c r="B26" s="37"/>
      <c r="C26" s="37"/>
      <c r="D26" s="41" t="s">
        <v>92</v>
      </c>
      <c r="E26" s="41"/>
      <c r="F26" s="3" t="s">
        <v>26</v>
      </c>
      <c r="G26" s="3" t="s">
        <v>93</v>
      </c>
      <c r="H26" s="3">
        <v>2375</v>
      </c>
      <c r="I26" s="3">
        <f t="shared" si="0"/>
        <v>95</v>
      </c>
    </row>
    <row r="27" spans="1:9" s="2" customFormat="1" ht="20.100000000000001" customHeight="1">
      <c r="A27" s="3">
        <v>25</v>
      </c>
      <c r="B27" s="37"/>
      <c r="C27" s="37"/>
      <c r="D27" s="41" t="s">
        <v>94</v>
      </c>
      <c r="E27" s="41"/>
      <c r="F27" s="3" t="s">
        <v>15</v>
      </c>
      <c r="G27" s="3" t="s">
        <v>95</v>
      </c>
      <c r="H27" s="3">
        <v>2500</v>
      </c>
      <c r="I27" s="3">
        <f t="shared" si="0"/>
        <v>100</v>
      </c>
    </row>
    <row r="28" spans="1:9" s="2" customFormat="1" ht="20.100000000000001" customHeight="1">
      <c r="A28" s="3">
        <v>26</v>
      </c>
      <c r="B28" s="37"/>
      <c r="C28" s="37"/>
      <c r="D28" s="41" t="s">
        <v>96</v>
      </c>
      <c r="E28" s="41"/>
      <c r="F28" s="3" t="s">
        <v>73</v>
      </c>
      <c r="G28" s="3" t="s">
        <v>97</v>
      </c>
      <c r="H28" s="3">
        <v>2000</v>
      </c>
      <c r="I28" s="3">
        <f t="shared" si="0"/>
        <v>80</v>
      </c>
    </row>
    <row r="29" spans="1:9" s="2" customFormat="1" ht="20.100000000000001" customHeight="1">
      <c r="A29" s="3">
        <v>27</v>
      </c>
      <c r="B29" s="37"/>
      <c r="C29" s="37"/>
      <c r="D29" s="41" t="s">
        <v>98</v>
      </c>
      <c r="E29" s="41"/>
      <c r="F29" s="3" t="s">
        <v>26</v>
      </c>
      <c r="G29" s="3" t="s">
        <v>99</v>
      </c>
      <c r="H29" s="3">
        <v>2250</v>
      </c>
      <c r="I29" s="3">
        <f t="shared" si="0"/>
        <v>90</v>
      </c>
    </row>
    <row r="30" spans="1:9" s="2" customFormat="1" ht="20.100000000000001" customHeight="1">
      <c r="A30" s="3">
        <v>28</v>
      </c>
      <c r="B30" s="38"/>
      <c r="C30" s="38"/>
      <c r="D30" s="41" t="s">
        <v>98</v>
      </c>
      <c r="E30" s="41"/>
      <c r="F30" s="3" t="s">
        <v>26</v>
      </c>
      <c r="G30" s="3" t="s">
        <v>100</v>
      </c>
      <c r="H30" s="3">
        <v>2250</v>
      </c>
      <c r="I30" s="3">
        <f t="shared" si="0"/>
        <v>90</v>
      </c>
    </row>
    <row r="31" spans="1:9" s="2" customFormat="1" ht="20.100000000000001" customHeight="1">
      <c r="A31" s="3">
        <v>29</v>
      </c>
      <c r="B31" s="28" t="s">
        <v>101</v>
      </c>
      <c r="C31" s="36">
        <v>3</v>
      </c>
      <c r="D31" s="41" t="s">
        <v>10</v>
      </c>
      <c r="E31" s="41"/>
      <c r="F31" s="3" t="s">
        <v>8</v>
      </c>
      <c r="G31" s="3" t="s">
        <v>102</v>
      </c>
      <c r="H31" s="3">
        <v>4650</v>
      </c>
      <c r="I31" s="3">
        <f t="shared" si="0"/>
        <v>186</v>
      </c>
    </row>
    <row r="32" spans="1:9" s="2" customFormat="1" ht="20.100000000000001" customHeight="1">
      <c r="A32" s="3">
        <v>30</v>
      </c>
      <c r="B32" s="28"/>
      <c r="C32" s="37"/>
      <c r="D32" s="41" t="s">
        <v>18</v>
      </c>
      <c r="E32" s="41"/>
      <c r="F32" s="3" t="s">
        <v>15</v>
      </c>
      <c r="G32" s="3" t="s">
        <v>103</v>
      </c>
      <c r="H32" s="3">
        <v>2625</v>
      </c>
      <c r="I32" s="3">
        <f t="shared" si="0"/>
        <v>105</v>
      </c>
    </row>
    <row r="33" spans="1:9" s="2" customFormat="1" ht="20.100000000000001" customHeight="1">
      <c r="A33" s="3">
        <v>31</v>
      </c>
      <c r="B33" s="28"/>
      <c r="C33" s="38"/>
      <c r="D33" s="41" t="s">
        <v>17</v>
      </c>
      <c r="E33" s="41"/>
      <c r="F33" s="3" t="s">
        <v>26</v>
      </c>
      <c r="G33" s="3" t="s">
        <v>104</v>
      </c>
      <c r="H33" s="3">
        <v>2250</v>
      </c>
      <c r="I33" s="3">
        <f t="shared" si="0"/>
        <v>90</v>
      </c>
    </row>
    <row r="34" spans="1:9" s="2" customFormat="1" ht="20.100000000000001" customHeight="1">
      <c r="A34" s="3">
        <v>32</v>
      </c>
      <c r="B34" s="28" t="s">
        <v>105</v>
      </c>
      <c r="C34" s="36">
        <v>5</v>
      </c>
      <c r="D34" s="41" t="s">
        <v>10</v>
      </c>
      <c r="E34" s="41"/>
      <c r="F34" s="3" t="s">
        <v>8</v>
      </c>
      <c r="G34" s="3" t="s">
        <v>106</v>
      </c>
      <c r="H34" s="3">
        <v>4650</v>
      </c>
      <c r="I34" s="3">
        <f t="shared" si="0"/>
        <v>186</v>
      </c>
    </row>
    <row r="35" spans="1:9" s="2" customFormat="1" ht="20.100000000000001" customHeight="1">
      <c r="A35" s="3">
        <v>33</v>
      </c>
      <c r="B35" s="28"/>
      <c r="C35" s="37"/>
      <c r="D35" s="41" t="s">
        <v>11</v>
      </c>
      <c r="E35" s="41"/>
      <c r="F35" s="3" t="s">
        <v>12</v>
      </c>
      <c r="G35" s="3" t="s">
        <v>107</v>
      </c>
      <c r="H35" s="3">
        <v>4100</v>
      </c>
      <c r="I35" s="3">
        <f t="shared" si="0"/>
        <v>164</v>
      </c>
    </row>
    <row r="36" spans="1:9" s="2" customFormat="1" ht="20.100000000000001" customHeight="1">
      <c r="A36" s="3">
        <v>34</v>
      </c>
      <c r="B36" s="28"/>
      <c r="C36" s="37"/>
      <c r="D36" s="41" t="s">
        <v>108</v>
      </c>
      <c r="E36" s="41"/>
      <c r="F36" s="3" t="s">
        <v>14</v>
      </c>
      <c r="G36" s="3" t="s">
        <v>109</v>
      </c>
      <c r="H36" s="3">
        <v>3625</v>
      </c>
      <c r="I36" s="3">
        <f t="shared" si="0"/>
        <v>145</v>
      </c>
    </row>
    <row r="37" spans="1:9" s="2" customFormat="1" ht="20.100000000000001" customHeight="1">
      <c r="A37" s="3">
        <v>35</v>
      </c>
      <c r="B37" s="28"/>
      <c r="C37" s="37"/>
      <c r="D37" s="41" t="s">
        <v>110</v>
      </c>
      <c r="E37" s="41"/>
      <c r="F37" s="3" t="s">
        <v>15</v>
      </c>
      <c r="G37" s="3" t="s">
        <v>111</v>
      </c>
      <c r="H37" s="3">
        <v>2500</v>
      </c>
      <c r="I37" s="3">
        <f t="shared" si="0"/>
        <v>100</v>
      </c>
    </row>
    <row r="38" spans="1:9" s="2" customFormat="1" ht="20.100000000000001" customHeight="1">
      <c r="A38" s="3">
        <v>36</v>
      </c>
      <c r="B38" s="28"/>
      <c r="C38" s="38"/>
      <c r="D38" s="41" t="s">
        <v>112</v>
      </c>
      <c r="E38" s="41"/>
      <c r="F38" s="3" t="s">
        <v>26</v>
      </c>
      <c r="G38" s="3" t="s">
        <v>113</v>
      </c>
      <c r="H38" s="3"/>
      <c r="I38" s="3">
        <v>90</v>
      </c>
    </row>
    <row r="39" spans="1:9" s="2" customFormat="1" ht="20.100000000000001" customHeight="1">
      <c r="A39" s="3">
        <v>37</v>
      </c>
      <c r="B39" s="36" t="s">
        <v>114</v>
      </c>
      <c r="C39" s="36">
        <v>7</v>
      </c>
      <c r="D39" s="41" t="s">
        <v>10</v>
      </c>
      <c r="E39" s="41"/>
      <c r="F39" s="3" t="s">
        <v>8</v>
      </c>
      <c r="G39" s="3" t="s">
        <v>115</v>
      </c>
      <c r="H39" s="3">
        <v>4650</v>
      </c>
      <c r="I39" s="3">
        <f t="shared" si="0"/>
        <v>186</v>
      </c>
    </row>
    <row r="40" spans="1:9" s="2" customFormat="1" ht="20.100000000000001" customHeight="1">
      <c r="A40" s="3">
        <v>38</v>
      </c>
      <c r="B40" s="37"/>
      <c r="C40" s="37"/>
      <c r="D40" s="41" t="s">
        <v>116</v>
      </c>
      <c r="E40" s="41"/>
      <c r="F40" s="3" t="s">
        <v>13</v>
      </c>
      <c r="G40" s="3" t="s">
        <v>117</v>
      </c>
      <c r="H40" s="3">
        <v>3775</v>
      </c>
      <c r="I40" s="3">
        <f t="shared" si="0"/>
        <v>151</v>
      </c>
    </row>
    <row r="41" spans="1:9" s="2" customFormat="1" ht="20.100000000000001" customHeight="1">
      <c r="A41" s="3">
        <v>39</v>
      </c>
      <c r="B41" s="37"/>
      <c r="C41" s="37"/>
      <c r="D41" s="41" t="s">
        <v>118</v>
      </c>
      <c r="E41" s="41"/>
      <c r="F41" s="3" t="s">
        <v>16</v>
      </c>
      <c r="G41" s="3" t="s">
        <v>119</v>
      </c>
      <c r="H41" s="3">
        <v>2875</v>
      </c>
      <c r="I41" s="3">
        <f t="shared" si="0"/>
        <v>115</v>
      </c>
    </row>
    <row r="42" spans="1:9" s="2" customFormat="1" ht="20.100000000000001" customHeight="1">
      <c r="A42" s="3">
        <v>40</v>
      </c>
      <c r="B42" s="37"/>
      <c r="C42" s="37"/>
      <c r="D42" s="41" t="s">
        <v>120</v>
      </c>
      <c r="E42" s="41"/>
      <c r="F42" s="3" t="s">
        <v>14</v>
      </c>
      <c r="G42" s="3" t="s">
        <v>121</v>
      </c>
      <c r="H42" s="3">
        <v>3250</v>
      </c>
      <c r="I42" s="3">
        <f t="shared" si="0"/>
        <v>130</v>
      </c>
    </row>
    <row r="43" spans="1:9" s="2" customFormat="1" ht="20.100000000000001" customHeight="1">
      <c r="A43" s="3">
        <v>41</v>
      </c>
      <c r="B43" s="37"/>
      <c r="C43" s="37"/>
      <c r="D43" s="41" t="s">
        <v>122</v>
      </c>
      <c r="E43" s="41"/>
      <c r="F43" s="3" t="s">
        <v>15</v>
      </c>
      <c r="G43" s="3" t="s">
        <v>123</v>
      </c>
      <c r="H43" s="3">
        <v>2500</v>
      </c>
      <c r="I43" s="3">
        <f t="shared" si="0"/>
        <v>100</v>
      </c>
    </row>
    <row r="44" spans="1:9" s="2" customFormat="1" ht="20.100000000000001" customHeight="1">
      <c r="A44" s="3">
        <v>42</v>
      </c>
      <c r="B44" s="37"/>
      <c r="C44" s="37"/>
      <c r="D44" s="41" t="s">
        <v>124</v>
      </c>
      <c r="E44" s="41"/>
      <c r="F44" s="3" t="s">
        <v>26</v>
      </c>
      <c r="G44" s="3" t="s">
        <v>125</v>
      </c>
      <c r="H44" s="3">
        <v>2250</v>
      </c>
      <c r="I44" s="3">
        <f t="shared" si="0"/>
        <v>90</v>
      </c>
    </row>
    <row r="45" spans="1:9" s="2" customFormat="1" ht="20.100000000000001" customHeight="1">
      <c r="A45" s="3">
        <v>43</v>
      </c>
      <c r="B45" s="38"/>
      <c r="C45" s="38"/>
      <c r="D45" s="41" t="s">
        <v>126</v>
      </c>
      <c r="E45" s="41"/>
      <c r="F45" s="3" t="s">
        <v>15</v>
      </c>
      <c r="G45" s="3" t="s">
        <v>127</v>
      </c>
      <c r="H45" s="3">
        <v>2500</v>
      </c>
      <c r="I45" s="3">
        <f t="shared" si="0"/>
        <v>100</v>
      </c>
    </row>
    <row r="46" spans="1:9" s="2" customFormat="1" ht="20.100000000000001" customHeight="1">
      <c r="A46" s="3">
        <v>44</v>
      </c>
      <c r="B46" s="36" t="s">
        <v>128</v>
      </c>
      <c r="C46" s="36">
        <v>48</v>
      </c>
      <c r="D46" s="41" t="s">
        <v>10</v>
      </c>
      <c r="E46" s="41"/>
      <c r="F46" s="3" t="s">
        <v>8</v>
      </c>
      <c r="G46" s="3" t="s">
        <v>129</v>
      </c>
      <c r="H46" s="3">
        <v>4650</v>
      </c>
      <c r="I46" s="3">
        <f t="shared" si="0"/>
        <v>186</v>
      </c>
    </row>
    <row r="47" spans="1:9" s="2" customFormat="1" ht="20.100000000000001" customHeight="1">
      <c r="A47" s="3">
        <v>45</v>
      </c>
      <c r="B47" s="37"/>
      <c r="C47" s="37"/>
      <c r="D47" s="41" t="s">
        <v>11</v>
      </c>
      <c r="E47" s="41"/>
      <c r="F47" s="3" t="s">
        <v>12</v>
      </c>
      <c r="G47" s="3" t="s">
        <v>130</v>
      </c>
      <c r="H47" s="3">
        <v>4450</v>
      </c>
      <c r="I47" s="3">
        <f t="shared" si="0"/>
        <v>178</v>
      </c>
    </row>
    <row r="48" spans="1:9" s="2" customFormat="1" ht="20.100000000000001" customHeight="1">
      <c r="A48" s="3">
        <v>46</v>
      </c>
      <c r="B48" s="37"/>
      <c r="C48" s="37"/>
      <c r="D48" s="41" t="s">
        <v>11</v>
      </c>
      <c r="E48" s="41"/>
      <c r="F48" s="3" t="s">
        <v>12</v>
      </c>
      <c r="G48" s="3" t="s">
        <v>131</v>
      </c>
      <c r="H48" s="3">
        <v>4100</v>
      </c>
      <c r="I48" s="3">
        <f t="shared" si="0"/>
        <v>164</v>
      </c>
    </row>
    <row r="49" spans="1:9" s="2" customFormat="1" ht="20.100000000000001" customHeight="1">
      <c r="A49" s="3">
        <v>47</v>
      </c>
      <c r="B49" s="37"/>
      <c r="C49" s="37"/>
      <c r="D49" s="41" t="s">
        <v>132</v>
      </c>
      <c r="E49" s="41"/>
      <c r="F49" s="3" t="s">
        <v>26</v>
      </c>
      <c r="G49" s="3" t="s">
        <v>133</v>
      </c>
      <c r="H49" s="3">
        <v>2125</v>
      </c>
      <c r="I49" s="3">
        <f t="shared" ref="I49:I68" si="1">H49/25</f>
        <v>85</v>
      </c>
    </row>
    <row r="50" spans="1:9" s="2" customFormat="1" ht="20.100000000000001" customHeight="1">
      <c r="A50" s="3">
        <v>48</v>
      </c>
      <c r="B50" s="37"/>
      <c r="C50" s="37"/>
      <c r="D50" s="41" t="s">
        <v>134</v>
      </c>
      <c r="E50" s="41"/>
      <c r="F50" s="3" t="s">
        <v>26</v>
      </c>
      <c r="G50" s="3" t="s">
        <v>135</v>
      </c>
      <c r="H50" s="3">
        <v>2125</v>
      </c>
      <c r="I50" s="3">
        <f t="shared" si="1"/>
        <v>85</v>
      </c>
    </row>
    <row r="51" spans="1:9" s="2" customFormat="1" ht="20.100000000000001" customHeight="1">
      <c r="A51" s="3">
        <v>49</v>
      </c>
      <c r="B51" s="37"/>
      <c r="C51" s="37"/>
      <c r="D51" s="39" t="s">
        <v>136</v>
      </c>
      <c r="E51" s="40"/>
      <c r="F51" s="4" t="s">
        <v>73</v>
      </c>
      <c r="G51" s="3" t="s">
        <v>137</v>
      </c>
      <c r="H51" s="3">
        <v>1875</v>
      </c>
      <c r="I51" s="3">
        <f t="shared" si="1"/>
        <v>75</v>
      </c>
    </row>
    <row r="52" spans="1:9" s="2" customFormat="1" ht="20.100000000000001" customHeight="1">
      <c r="A52" s="3">
        <v>50</v>
      </c>
      <c r="B52" s="37"/>
      <c r="C52" s="37"/>
      <c r="D52" s="36" t="s">
        <v>138</v>
      </c>
      <c r="E52" s="5" t="s">
        <v>139</v>
      </c>
      <c r="F52" s="3" t="s">
        <v>13</v>
      </c>
      <c r="G52" s="3" t="s">
        <v>140</v>
      </c>
      <c r="H52" s="3">
        <v>3775</v>
      </c>
      <c r="I52" s="3">
        <f t="shared" si="1"/>
        <v>151</v>
      </c>
    </row>
    <row r="53" spans="1:9" s="2" customFormat="1" ht="20.100000000000001" customHeight="1">
      <c r="A53" s="3">
        <v>51</v>
      </c>
      <c r="B53" s="37"/>
      <c r="C53" s="37"/>
      <c r="D53" s="37"/>
      <c r="E53" s="5" t="s">
        <v>141</v>
      </c>
      <c r="F53" s="3" t="s">
        <v>14</v>
      </c>
      <c r="G53" s="3" t="s">
        <v>142</v>
      </c>
      <c r="H53" s="3">
        <v>3250</v>
      </c>
      <c r="I53" s="3">
        <f t="shared" si="1"/>
        <v>130</v>
      </c>
    </row>
    <row r="54" spans="1:9" s="2" customFormat="1" ht="20.100000000000001" customHeight="1">
      <c r="A54" s="3">
        <v>52</v>
      </c>
      <c r="B54" s="37"/>
      <c r="C54" s="37"/>
      <c r="D54" s="37"/>
      <c r="E54" s="5" t="s">
        <v>143</v>
      </c>
      <c r="F54" s="3" t="s">
        <v>13</v>
      </c>
      <c r="G54" s="3" t="s">
        <v>144</v>
      </c>
      <c r="H54" s="3">
        <v>3625</v>
      </c>
      <c r="I54" s="3">
        <f t="shared" si="1"/>
        <v>145</v>
      </c>
    </row>
    <row r="55" spans="1:9" s="2" customFormat="1" ht="20.100000000000001" customHeight="1">
      <c r="A55" s="3">
        <v>53</v>
      </c>
      <c r="B55" s="37"/>
      <c r="C55" s="37"/>
      <c r="D55" s="37"/>
      <c r="E55" s="5" t="s">
        <v>145</v>
      </c>
      <c r="F55" s="3" t="s">
        <v>15</v>
      </c>
      <c r="G55" s="3" t="s">
        <v>146</v>
      </c>
      <c r="H55" s="3">
        <v>2500</v>
      </c>
      <c r="I55" s="3">
        <f t="shared" si="1"/>
        <v>100</v>
      </c>
    </row>
    <row r="56" spans="1:9" s="2" customFormat="1" ht="20.100000000000001" customHeight="1">
      <c r="A56" s="3">
        <v>54</v>
      </c>
      <c r="B56" s="37"/>
      <c r="C56" s="37"/>
      <c r="D56" s="37"/>
      <c r="E56" s="5" t="s">
        <v>145</v>
      </c>
      <c r="F56" s="3" t="s">
        <v>26</v>
      </c>
      <c r="G56" s="3" t="s">
        <v>147</v>
      </c>
      <c r="H56" s="3">
        <v>2250</v>
      </c>
      <c r="I56" s="3">
        <f t="shared" si="1"/>
        <v>90</v>
      </c>
    </row>
    <row r="57" spans="1:9" s="2" customFormat="1" ht="20.100000000000001" customHeight="1">
      <c r="A57" s="3">
        <v>55</v>
      </c>
      <c r="B57" s="37"/>
      <c r="C57" s="37"/>
      <c r="D57" s="37"/>
      <c r="E57" s="5" t="s">
        <v>145</v>
      </c>
      <c r="F57" s="3" t="s">
        <v>15</v>
      </c>
      <c r="G57" s="3" t="s">
        <v>148</v>
      </c>
      <c r="H57" s="3">
        <v>2500</v>
      </c>
      <c r="I57" s="3">
        <f t="shared" si="1"/>
        <v>100</v>
      </c>
    </row>
    <row r="58" spans="1:9" s="2" customFormat="1" ht="20.100000000000001" customHeight="1">
      <c r="A58" s="3">
        <v>56</v>
      </c>
      <c r="B58" s="37"/>
      <c r="C58" s="37"/>
      <c r="D58" s="37"/>
      <c r="E58" s="5" t="s">
        <v>145</v>
      </c>
      <c r="F58" s="3" t="s">
        <v>15</v>
      </c>
      <c r="G58" s="3" t="s">
        <v>149</v>
      </c>
      <c r="H58" s="3">
        <v>2500</v>
      </c>
      <c r="I58" s="3">
        <f t="shared" si="1"/>
        <v>100</v>
      </c>
    </row>
    <row r="59" spans="1:9" s="2" customFormat="1" ht="20.100000000000001" customHeight="1">
      <c r="A59" s="3">
        <v>57</v>
      </c>
      <c r="B59" s="37"/>
      <c r="C59" s="37"/>
      <c r="D59" s="37"/>
      <c r="E59" s="5" t="s">
        <v>145</v>
      </c>
      <c r="F59" s="3" t="s">
        <v>26</v>
      </c>
      <c r="G59" s="3" t="s">
        <v>150</v>
      </c>
      <c r="H59" s="3">
        <v>2125</v>
      </c>
      <c r="I59" s="3">
        <f t="shared" si="1"/>
        <v>85</v>
      </c>
    </row>
    <row r="60" spans="1:9" s="2" customFormat="1" ht="24">
      <c r="A60" s="3">
        <v>58</v>
      </c>
      <c r="B60" s="37"/>
      <c r="C60" s="37"/>
      <c r="D60" s="37"/>
      <c r="E60" s="5" t="s">
        <v>151</v>
      </c>
      <c r="F60" s="3" t="s">
        <v>16</v>
      </c>
      <c r="G60" s="3" t="s">
        <v>152</v>
      </c>
      <c r="H60" s="3">
        <v>2875</v>
      </c>
      <c r="I60" s="3">
        <f t="shared" si="1"/>
        <v>115</v>
      </c>
    </row>
    <row r="61" spans="1:9" s="2" customFormat="1" ht="24">
      <c r="A61" s="3">
        <v>59</v>
      </c>
      <c r="B61" s="37"/>
      <c r="C61" s="37"/>
      <c r="D61" s="37"/>
      <c r="E61" s="5" t="s">
        <v>153</v>
      </c>
      <c r="F61" s="3" t="s">
        <v>15</v>
      </c>
      <c r="G61" s="3" t="s">
        <v>154</v>
      </c>
      <c r="H61" s="3">
        <v>2500</v>
      </c>
      <c r="I61" s="3">
        <f t="shared" si="1"/>
        <v>100</v>
      </c>
    </row>
    <row r="62" spans="1:9" s="2" customFormat="1" ht="20.100000000000001" customHeight="1">
      <c r="A62" s="3">
        <v>60</v>
      </c>
      <c r="B62" s="37"/>
      <c r="C62" s="37"/>
      <c r="D62" s="37"/>
      <c r="E62" s="5" t="s">
        <v>20</v>
      </c>
      <c r="F62" s="3" t="s">
        <v>13</v>
      </c>
      <c r="G62" s="3" t="s">
        <v>155</v>
      </c>
      <c r="H62" s="3">
        <v>4100</v>
      </c>
      <c r="I62" s="3">
        <f t="shared" si="1"/>
        <v>164</v>
      </c>
    </row>
    <row r="63" spans="1:9" s="2" customFormat="1" ht="20.100000000000001" customHeight="1">
      <c r="A63" s="3">
        <v>61</v>
      </c>
      <c r="B63" s="37"/>
      <c r="C63" s="37"/>
      <c r="D63" s="37"/>
      <c r="E63" s="5" t="s">
        <v>20</v>
      </c>
      <c r="F63" s="3" t="s">
        <v>13</v>
      </c>
      <c r="G63" s="3" t="s">
        <v>156</v>
      </c>
      <c r="H63" s="3">
        <v>3625</v>
      </c>
      <c r="I63" s="3">
        <f t="shared" si="1"/>
        <v>145</v>
      </c>
    </row>
    <row r="64" spans="1:9" s="2" customFormat="1" ht="20.100000000000001" customHeight="1">
      <c r="A64" s="3">
        <v>62</v>
      </c>
      <c r="B64" s="37"/>
      <c r="C64" s="37"/>
      <c r="D64" s="37"/>
      <c r="E64" s="5" t="s">
        <v>157</v>
      </c>
      <c r="F64" s="3" t="s">
        <v>15</v>
      </c>
      <c r="G64" s="3" t="s">
        <v>158</v>
      </c>
      <c r="H64" s="3">
        <v>2500</v>
      </c>
      <c r="I64" s="3">
        <f t="shared" si="1"/>
        <v>100</v>
      </c>
    </row>
    <row r="65" spans="1:9" s="2" customFormat="1" ht="20.100000000000001" customHeight="1">
      <c r="A65" s="3">
        <v>63</v>
      </c>
      <c r="B65" s="37"/>
      <c r="C65" s="37"/>
      <c r="D65" s="37"/>
      <c r="E65" s="5" t="s">
        <v>157</v>
      </c>
      <c r="F65" s="3" t="s">
        <v>26</v>
      </c>
      <c r="G65" s="3" t="s">
        <v>159</v>
      </c>
      <c r="H65" s="3">
        <v>2500</v>
      </c>
      <c r="I65" s="3">
        <f t="shared" si="1"/>
        <v>100</v>
      </c>
    </row>
    <row r="66" spans="1:9" s="2" customFormat="1" ht="20.100000000000001" customHeight="1">
      <c r="A66" s="3">
        <v>64</v>
      </c>
      <c r="B66" s="37"/>
      <c r="C66" s="37"/>
      <c r="D66" s="37"/>
      <c r="E66" s="5" t="s">
        <v>157</v>
      </c>
      <c r="F66" s="3" t="s">
        <v>15</v>
      </c>
      <c r="G66" s="3" t="s">
        <v>160</v>
      </c>
      <c r="H66" s="3">
        <v>2500</v>
      </c>
      <c r="I66" s="3">
        <f t="shared" si="1"/>
        <v>100</v>
      </c>
    </row>
    <row r="67" spans="1:9" s="2" customFormat="1" ht="20.100000000000001" customHeight="1">
      <c r="A67" s="3">
        <v>65</v>
      </c>
      <c r="B67" s="37"/>
      <c r="C67" s="37"/>
      <c r="D67" s="37"/>
      <c r="E67" s="5" t="s">
        <v>161</v>
      </c>
      <c r="F67" s="3" t="s">
        <v>15</v>
      </c>
      <c r="G67" s="3" t="s">
        <v>162</v>
      </c>
      <c r="H67" s="3">
        <v>2500</v>
      </c>
      <c r="I67" s="3">
        <f t="shared" si="1"/>
        <v>100</v>
      </c>
    </row>
    <row r="68" spans="1:9" s="2" customFormat="1" ht="20.100000000000001" customHeight="1">
      <c r="A68" s="3">
        <v>66</v>
      </c>
      <c r="B68" s="37"/>
      <c r="C68" s="37"/>
      <c r="D68" s="38"/>
      <c r="E68" s="5" t="s">
        <v>161</v>
      </c>
      <c r="F68" s="3" t="s">
        <v>26</v>
      </c>
      <c r="G68" s="3" t="s">
        <v>163</v>
      </c>
      <c r="H68" s="3">
        <v>2125</v>
      </c>
      <c r="I68" s="3">
        <f t="shared" si="1"/>
        <v>85</v>
      </c>
    </row>
    <row r="69" spans="1:9" s="2" customFormat="1" ht="20.100000000000001" customHeight="1">
      <c r="A69" s="3">
        <v>67</v>
      </c>
      <c r="B69" s="37"/>
      <c r="C69" s="37"/>
      <c r="D69" s="36" t="s">
        <v>164</v>
      </c>
      <c r="E69" s="5" t="s">
        <v>165</v>
      </c>
      <c r="F69" s="3" t="s">
        <v>16</v>
      </c>
      <c r="G69" s="3" t="s">
        <v>166</v>
      </c>
      <c r="H69" s="3">
        <v>3000</v>
      </c>
      <c r="I69" s="3">
        <f t="shared" si="0"/>
        <v>120</v>
      </c>
    </row>
    <row r="70" spans="1:9" s="2" customFormat="1" ht="20.100000000000001" customHeight="1">
      <c r="A70" s="3">
        <v>68</v>
      </c>
      <c r="B70" s="37"/>
      <c r="C70" s="37"/>
      <c r="D70" s="37"/>
      <c r="E70" s="5" t="s">
        <v>167</v>
      </c>
      <c r="F70" s="3" t="s">
        <v>16</v>
      </c>
      <c r="G70" s="3" t="s">
        <v>168</v>
      </c>
      <c r="H70" s="3">
        <v>2875</v>
      </c>
      <c r="I70" s="3">
        <f t="shared" si="0"/>
        <v>115</v>
      </c>
    </row>
    <row r="71" spans="1:9" s="2" customFormat="1" ht="20.25" customHeight="1">
      <c r="A71" s="3">
        <v>69</v>
      </c>
      <c r="B71" s="37"/>
      <c r="C71" s="37"/>
      <c r="D71" s="37"/>
      <c r="E71" s="5" t="s">
        <v>169</v>
      </c>
      <c r="F71" s="3" t="s">
        <v>26</v>
      </c>
      <c r="G71" s="3" t="s">
        <v>170</v>
      </c>
      <c r="H71" s="3">
        <v>2250</v>
      </c>
      <c r="I71" s="3">
        <f t="shared" si="0"/>
        <v>90</v>
      </c>
    </row>
    <row r="72" spans="1:9" s="2" customFormat="1" ht="20.100000000000001" customHeight="1">
      <c r="A72" s="3">
        <v>70</v>
      </c>
      <c r="B72" s="37"/>
      <c r="C72" s="37"/>
      <c r="D72" s="37"/>
      <c r="E72" s="5" t="s">
        <v>23</v>
      </c>
      <c r="F72" s="3" t="s">
        <v>16</v>
      </c>
      <c r="G72" s="3" t="s">
        <v>171</v>
      </c>
      <c r="H72" s="3">
        <v>2875</v>
      </c>
      <c r="I72" s="3">
        <f t="shared" si="0"/>
        <v>115</v>
      </c>
    </row>
    <row r="73" spans="1:9" s="2" customFormat="1" ht="20.100000000000001" customHeight="1">
      <c r="A73" s="3">
        <v>71</v>
      </c>
      <c r="B73" s="37"/>
      <c r="C73" s="37"/>
      <c r="D73" s="37"/>
      <c r="E73" s="5" t="s">
        <v>23</v>
      </c>
      <c r="F73" s="3" t="s">
        <v>16</v>
      </c>
      <c r="G73" s="3" t="s">
        <v>172</v>
      </c>
      <c r="H73" s="3">
        <v>2875</v>
      </c>
      <c r="I73" s="3">
        <f t="shared" si="0"/>
        <v>115</v>
      </c>
    </row>
    <row r="74" spans="1:9" s="2" customFormat="1" ht="20.100000000000001" customHeight="1">
      <c r="A74" s="3">
        <v>72</v>
      </c>
      <c r="B74" s="37"/>
      <c r="C74" s="37"/>
      <c r="D74" s="37"/>
      <c r="E74" s="5" t="s">
        <v>23</v>
      </c>
      <c r="F74" s="3" t="s">
        <v>16</v>
      </c>
      <c r="G74" s="3" t="s">
        <v>173</v>
      </c>
      <c r="H74" s="3">
        <v>2875</v>
      </c>
      <c r="I74" s="3">
        <f t="shared" si="0"/>
        <v>115</v>
      </c>
    </row>
    <row r="75" spans="1:9" s="2" customFormat="1" ht="20.100000000000001" customHeight="1">
      <c r="A75" s="3">
        <v>73</v>
      </c>
      <c r="B75" s="37"/>
      <c r="C75" s="37"/>
      <c r="D75" s="37"/>
      <c r="E75" s="5" t="s">
        <v>23</v>
      </c>
      <c r="F75" s="3" t="s">
        <v>16</v>
      </c>
      <c r="G75" s="3" t="s">
        <v>174</v>
      </c>
      <c r="H75" s="3">
        <v>2875</v>
      </c>
      <c r="I75" s="3">
        <f t="shared" si="0"/>
        <v>115</v>
      </c>
    </row>
    <row r="76" spans="1:9" s="2" customFormat="1" ht="20.100000000000001" customHeight="1">
      <c r="A76" s="3">
        <v>74</v>
      </c>
      <c r="B76" s="37"/>
      <c r="C76" s="37"/>
      <c r="D76" s="37"/>
      <c r="E76" s="5" t="s">
        <v>23</v>
      </c>
      <c r="F76" s="3" t="s">
        <v>16</v>
      </c>
      <c r="G76" s="3" t="s">
        <v>175</v>
      </c>
      <c r="H76" s="3">
        <v>2875</v>
      </c>
      <c r="I76" s="3">
        <f t="shared" si="0"/>
        <v>115</v>
      </c>
    </row>
    <row r="77" spans="1:9" s="2" customFormat="1" ht="20.100000000000001" customHeight="1">
      <c r="A77" s="3">
        <v>75</v>
      </c>
      <c r="B77" s="37"/>
      <c r="C77" s="37"/>
      <c r="D77" s="37"/>
      <c r="E77" s="5" t="s">
        <v>23</v>
      </c>
      <c r="F77" s="3" t="s">
        <v>15</v>
      </c>
      <c r="G77" s="3" t="s">
        <v>176</v>
      </c>
      <c r="H77" s="3">
        <v>2500</v>
      </c>
      <c r="I77" s="3">
        <f t="shared" si="0"/>
        <v>100</v>
      </c>
    </row>
    <row r="78" spans="1:9" s="2" customFormat="1" ht="20.100000000000001" customHeight="1">
      <c r="A78" s="3">
        <v>76</v>
      </c>
      <c r="B78" s="37"/>
      <c r="C78" s="37"/>
      <c r="D78" s="37"/>
      <c r="E78" s="5" t="s">
        <v>177</v>
      </c>
      <c r="F78" s="3" t="s">
        <v>15</v>
      </c>
      <c r="G78" s="3" t="s">
        <v>178</v>
      </c>
      <c r="H78" s="3">
        <v>2500</v>
      </c>
      <c r="I78" s="3">
        <f t="shared" si="0"/>
        <v>100</v>
      </c>
    </row>
    <row r="79" spans="1:9" s="2" customFormat="1" ht="20.100000000000001" customHeight="1">
      <c r="A79" s="3">
        <v>77</v>
      </c>
      <c r="B79" s="37"/>
      <c r="C79" s="37"/>
      <c r="D79" s="37"/>
      <c r="E79" s="5" t="s">
        <v>177</v>
      </c>
      <c r="F79" s="3" t="s">
        <v>15</v>
      </c>
      <c r="G79" s="3" t="s">
        <v>179</v>
      </c>
      <c r="H79" s="3">
        <v>2500</v>
      </c>
      <c r="I79" s="3">
        <f t="shared" si="0"/>
        <v>100</v>
      </c>
    </row>
    <row r="80" spans="1:9" s="2" customFormat="1" ht="20.100000000000001" customHeight="1">
      <c r="A80" s="3">
        <v>78</v>
      </c>
      <c r="B80" s="37"/>
      <c r="C80" s="37"/>
      <c r="D80" s="37"/>
      <c r="E80" s="5" t="s">
        <v>180</v>
      </c>
      <c r="F80" s="3" t="s">
        <v>15</v>
      </c>
      <c r="G80" s="3" t="s">
        <v>181</v>
      </c>
      <c r="H80" s="3">
        <v>2500</v>
      </c>
      <c r="I80" s="3">
        <f t="shared" si="0"/>
        <v>100</v>
      </c>
    </row>
    <row r="81" spans="1:9" s="2" customFormat="1" ht="20.100000000000001" customHeight="1">
      <c r="A81" s="3">
        <v>79</v>
      </c>
      <c r="B81" s="37"/>
      <c r="C81" s="37"/>
      <c r="D81" s="37"/>
      <c r="E81" s="5" t="s">
        <v>180</v>
      </c>
      <c r="F81" s="3" t="s">
        <v>15</v>
      </c>
      <c r="G81" s="3" t="s">
        <v>182</v>
      </c>
      <c r="H81" s="3">
        <v>2500</v>
      </c>
      <c r="I81" s="3">
        <f t="shared" si="0"/>
        <v>100</v>
      </c>
    </row>
    <row r="82" spans="1:9" s="2" customFormat="1" ht="20.100000000000001" customHeight="1">
      <c r="A82" s="3">
        <v>80</v>
      </c>
      <c r="B82" s="37"/>
      <c r="C82" s="37"/>
      <c r="D82" s="37"/>
      <c r="E82" s="5" t="s">
        <v>180</v>
      </c>
      <c r="F82" s="3" t="s">
        <v>15</v>
      </c>
      <c r="G82" s="3" t="s">
        <v>183</v>
      </c>
      <c r="H82" s="3">
        <v>2500</v>
      </c>
      <c r="I82" s="3">
        <f t="shared" si="0"/>
        <v>100</v>
      </c>
    </row>
    <row r="83" spans="1:9" s="2" customFormat="1" ht="20.100000000000001" customHeight="1">
      <c r="A83" s="3">
        <v>81</v>
      </c>
      <c r="B83" s="37"/>
      <c r="C83" s="37"/>
      <c r="D83" s="37"/>
      <c r="E83" s="5" t="s">
        <v>180</v>
      </c>
      <c r="F83" s="3" t="s">
        <v>15</v>
      </c>
      <c r="G83" s="3" t="s">
        <v>184</v>
      </c>
      <c r="H83" s="3">
        <v>2500</v>
      </c>
      <c r="I83" s="3">
        <f t="shared" si="0"/>
        <v>100</v>
      </c>
    </row>
    <row r="84" spans="1:9" s="2" customFormat="1" ht="20.100000000000001" customHeight="1">
      <c r="A84" s="3">
        <v>82</v>
      </c>
      <c r="B84" s="37"/>
      <c r="C84" s="37"/>
      <c r="D84" s="37"/>
      <c r="E84" s="5" t="s">
        <v>180</v>
      </c>
      <c r="F84" s="3" t="s">
        <v>15</v>
      </c>
      <c r="G84" s="3" t="s">
        <v>185</v>
      </c>
      <c r="H84" s="3">
        <v>2500</v>
      </c>
      <c r="I84" s="3">
        <f t="shared" si="0"/>
        <v>100</v>
      </c>
    </row>
    <row r="85" spans="1:9" s="2" customFormat="1" ht="20.100000000000001" customHeight="1">
      <c r="A85" s="3">
        <v>83</v>
      </c>
      <c r="B85" s="37"/>
      <c r="C85" s="37"/>
      <c r="D85" s="37"/>
      <c r="E85" s="5" t="s">
        <v>180</v>
      </c>
      <c r="F85" s="3" t="s">
        <v>15</v>
      </c>
      <c r="G85" s="3" t="s">
        <v>186</v>
      </c>
      <c r="H85" s="3">
        <v>2500</v>
      </c>
      <c r="I85" s="3">
        <f t="shared" si="0"/>
        <v>100</v>
      </c>
    </row>
    <row r="86" spans="1:9" s="2" customFormat="1" ht="20.100000000000001" customHeight="1">
      <c r="A86" s="3">
        <v>84</v>
      </c>
      <c r="B86" s="37"/>
      <c r="C86" s="37"/>
      <c r="D86" s="37"/>
      <c r="E86" s="5" t="s">
        <v>24</v>
      </c>
      <c r="F86" s="3" t="s">
        <v>26</v>
      </c>
      <c r="G86" s="3" t="s">
        <v>187</v>
      </c>
      <c r="H86" s="3">
        <v>2250</v>
      </c>
      <c r="I86" s="3">
        <f t="shared" si="0"/>
        <v>90</v>
      </c>
    </row>
    <row r="87" spans="1:9" s="2" customFormat="1" ht="20.100000000000001" customHeight="1">
      <c r="A87" s="3">
        <v>85</v>
      </c>
      <c r="B87" s="37"/>
      <c r="C87" s="37"/>
      <c r="D87" s="37"/>
      <c r="E87" s="5" t="s">
        <v>24</v>
      </c>
      <c r="F87" s="3" t="s">
        <v>26</v>
      </c>
      <c r="G87" s="3" t="s">
        <v>188</v>
      </c>
      <c r="H87" s="3">
        <v>2375</v>
      </c>
      <c r="I87" s="3">
        <f t="shared" si="0"/>
        <v>95</v>
      </c>
    </row>
    <row r="88" spans="1:9" s="2" customFormat="1" ht="20.100000000000001" customHeight="1">
      <c r="A88" s="3">
        <v>86</v>
      </c>
      <c r="B88" s="37"/>
      <c r="C88" s="37"/>
      <c r="D88" s="37"/>
      <c r="E88" s="5" t="s">
        <v>24</v>
      </c>
      <c r="F88" s="3" t="s">
        <v>26</v>
      </c>
      <c r="G88" s="3" t="s">
        <v>189</v>
      </c>
      <c r="H88" s="3">
        <v>2375</v>
      </c>
      <c r="I88" s="3">
        <f t="shared" si="0"/>
        <v>95</v>
      </c>
    </row>
    <row r="89" spans="1:9" s="2" customFormat="1" ht="20.100000000000001" customHeight="1">
      <c r="A89" s="3">
        <v>87</v>
      </c>
      <c r="B89" s="37"/>
      <c r="C89" s="37"/>
      <c r="D89" s="37"/>
      <c r="E89" s="5" t="s">
        <v>24</v>
      </c>
      <c r="F89" s="3" t="s">
        <v>26</v>
      </c>
      <c r="G89" s="3" t="s">
        <v>190</v>
      </c>
      <c r="H89" s="3">
        <v>2250</v>
      </c>
      <c r="I89" s="3">
        <f t="shared" ref="I89:I97" si="2">H89/25</f>
        <v>90</v>
      </c>
    </row>
    <row r="90" spans="1:9" s="2" customFormat="1" ht="20.100000000000001" customHeight="1">
      <c r="A90" s="3">
        <v>88</v>
      </c>
      <c r="B90" s="37"/>
      <c r="C90" s="37"/>
      <c r="D90" s="37"/>
      <c r="E90" s="5" t="s">
        <v>24</v>
      </c>
      <c r="F90" s="3" t="s">
        <v>26</v>
      </c>
      <c r="G90" s="3" t="s">
        <v>191</v>
      </c>
      <c r="H90" s="3">
        <v>2250</v>
      </c>
      <c r="I90" s="3">
        <f t="shared" si="2"/>
        <v>90</v>
      </c>
    </row>
    <row r="91" spans="1:9" s="2" customFormat="1" ht="20.100000000000001" customHeight="1">
      <c r="A91" s="3">
        <v>89</v>
      </c>
      <c r="B91" s="37"/>
      <c r="C91" s="37"/>
      <c r="D91" s="37"/>
      <c r="E91" s="5" t="s">
        <v>24</v>
      </c>
      <c r="F91" s="3" t="s">
        <v>26</v>
      </c>
      <c r="G91" s="3" t="s">
        <v>192</v>
      </c>
      <c r="H91" s="3">
        <v>2125</v>
      </c>
      <c r="I91" s="3">
        <f t="shared" si="2"/>
        <v>85</v>
      </c>
    </row>
    <row r="92" spans="1:9" s="2" customFormat="1" ht="20.100000000000001" customHeight="1">
      <c r="A92" s="3">
        <v>90</v>
      </c>
      <c r="B92" s="37"/>
      <c r="C92" s="37"/>
      <c r="D92" s="37"/>
      <c r="E92" s="5" t="s">
        <v>24</v>
      </c>
      <c r="F92" s="3" t="s">
        <v>26</v>
      </c>
      <c r="G92" s="3" t="s">
        <v>193</v>
      </c>
      <c r="H92" s="3">
        <v>2125</v>
      </c>
      <c r="I92" s="3">
        <f t="shared" si="2"/>
        <v>85</v>
      </c>
    </row>
    <row r="93" spans="1:9" s="2" customFormat="1" ht="20.100000000000001" customHeight="1">
      <c r="A93" s="3">
        <v>91</v>
      </c>
      <c r="B93" s="38"/>
      <c r="C93" s="38"/>
      <c r="D93" s="38"/>
      <c r="E93" s="5" t="s">
        <v>24</v>
      </c>
      <c r="F93" s="3" t="s">
        <v>26</v>
      </c>
      <c r="G93" s="3" t="s">
        <v>194</v>
      </c>
      <c r="H93" s="3">
        <v>2250</v>
      </c>
      <c r="I93" s="3">
        <f t="shared" si="2"/>
        <v>90</v>
      </c>
    </row>
    <row r="94" spans="1:9" s="2" customFormat="1" ht="20.100000000000001" customHeight="1">
      <c r="A94" s="3">
        <v>92</v>
      </c>
      <c r="B94" s="28" t="s">
        <v>195</v>
      </c>
      <c r="C94" s="36">
        <v>5</v>
      </c>
      <c r="D94" s="39" t="s">
        <v>10</v>
      </c>
      <c r="E94" s="40"/>
      <c r="F94" s="4" t="s">
        <v>8</v>
      </c>
      <c r="G94" s="3" t="s">
        <v>196</v>
      </c>
      <c r="H94" s="3">
        <v>4850</v>
      </c>
      <c r="I94" s="3">
        <f t="shared" si="2"/>
        <v>194</v>
      </c>
    </row>
    <row r="95" spans="1:9" s="2" customFormat="1" ht="20.100000000000001" customHeight="1">
      <c r="A95" s="3">
        <v>93</v>
      </c>
      <c r="B95" s="28"/>
      <c r="C95" s="37"/>
      <c r="D95" s="39" t="s">
        <v>11</v>
      </c>
      <c r="E95" s="40"/>
      <c r="F95" s="4" t="s">
        <v>12</v>
      </c>
      <c r="G95" s="3" t="s">
        <v>197</v>
      </c>
      <c r="H95" s="3">
        <v>4100</v>
      </c>
      <c r="I95" s="3">
        <f t="shared" si="2"/>
        <v>164</v>
      </c>
    </row>
    <row r="96" spans="1:9" s="2" customFormat="1" ht="20.100000000000001" customHeight="1">
      <c r="A96" s="3">
        <v>94</v>
      </c>
      <c r="B96" s="28"/>
      <c r="C96" s="37"/>
      <c r="D96" s="39" t="s">
        <v>22</v>
      </c>
      <c r="E96" s="40"/>
      <c r="F96" s="4" t="s">
        <v>13</v>
      </c>
      <c r="G96" s="3" t="s">
        <v>198</v>
      </c>
      <c r="H96" s="3">
        <v>3775</v>
      </c>
      <c r="I96" s="3">
        <f t="shared" si="2"/>
        <v>151</v>
      </c>
    </row>
    <row r="97" spans="1:9" s="2" customFormat="1" ht="20.100000000000001" customHeight="1">
      <c r="A97" s="3">
        <v>95</v>
      </c>
      <c r="B97" s="28"/>
      <c r="C97" s="37"/>
      <c r="D97" s="39" t="s">
        <v>199</v>
      </c>
      <c r="E97" s="40"/>
      <c r="F97" s="4" t="s">
        <v>16</v>
      </c>
      <c r="G97" s="3" t="s">
        <v>200</v>
      </c>
      <c r="H97" s="3">
        <v>3250</v>
      </c>
      <c r="I97" s="3">
        <f t="shared" si="2"/>
        <v>130</v>
      </c>
    </row>
    <row r="98" spans="1:9" s="2" customFormat="1" ht="20.100000000000001" customHeight="1">
      <c r="A98" s="3">
        <v>96</v>
      </c>
      <c r="B98" s="28"/>
      <c r="C98" s="38"/>
      <c r="D98" s="39" t="s">
        <v>201</v>
      </c>
      <c r="E98" s="40"/>
      <c r="F98" s="4" t="s">
        <v>73</v>
      </c>
      <c r="G98" s="3" t="s">
        <v>202</v>
      </c>
      <c r="H98" s="3" t="s">
        <v>203</v>
      </c>
      <c r="I98" s="3">
        <v>70</v>
      </c>
    </row>
    <row r="99" spans="1:9" s="2" customFormat="1" ht="20.100000000000001" customHeight="1">
      <c r="A99" s="28" t="s">
        <v>32</v>
      </c>
      <c r="B99" s="28"/>
      <c r="C99" s="28"/>
      <c r="D99" s="28"/>
      <c r="E99" s="28"/>
      <c r="F99" s="28"/>
      <c r="G99" s="28"/>
      <c r="H99" s="3"/>
      <c r="I99" s="6">
        <f>SUM(I3:I98)/96</f>
        <v>121.17708333333333</v>
      </c>
    </row>
  </sheetData>
  <mergeCells count="75">
    <mergeCell ref="A1:I1"/>
    <mergeCell ref="D2:E2"/>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A99:G99"/>
    <mergeCell ref="B3:B7"/>
    <mergeCell ref="B8:B19"/>
    <mergeCell ref="B20:B30"/>
    <mergeCell ref="B31:B33"/>
    <mergeCell ref="B34:B38"/>
    <mergeCell ref="B39:B45"/>
    <mergeCell ref="B46:B93"/>
    <mergeCell ref="B94:B98"/>
    <mergeCell ref="C3:C7"/>
    <mergeCell ref="C8:C19"/>
    <mergeCell ref="C20:C30"/>
    <mergeCell ref="C31:C33"/>
    <mergeCell ref="C34:C38"/>
    <mergeCell ref="C39:C45"/>
    <mergeCell ref="D51:E51"/>
    <mergeCell ref="C46:C93"/>
    <mergeCell ref="C94:C98"/>
    <mergeCell ref="D52:D68"/>
    <mergeCell ref="D69:D93"/>
    <mergeCell ref="D98:E98"/>
    <mergeCell ref="D94:E94"/>
    <mergeCell ref="D95:E95"/>
    <mergeCell ref="D96:E96"/>
    <mergeCell ref="D97:E97"/>
    <mergeCell ref="D46:E46"/>
    <mergeCell ref="D47:E47"/>
    <mergeCell ref="D48:E48"/>
    <mergeCell ref="D49:E49"/>
    <mergeCell ref="D50:E50"/>
  </mergeCells>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招聘</vt:lpstr>
      <vt:lpstr>招聘专业及要求</vt:lpstr>
      <vt:lpstr>藏木水电厂</vt:lpstr>
      <vt:lpstr>招聘专业及要求!Print_Area</vt:lpstr>
      <vt:lpstr>招聘!Print_Titles</vt:lpstr>
      <vt:lpstr>招聘专业及要求!Print_Titles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songz</dc:creator>
  <cp:lastModifiedBy>yy</cp:lastModifiedBy>
  <cp:lastPrinted>2019-04-09T07:15:32Z</cp:lastPrinted>
  <dcterms:created xsi:type="dcterms:W3CDTF">2006-09-16T00:00:00Z</dcterms:created>
  <dcterms:modified xsi:type="dcterms:W3CDTF">2019-04-09T09:23:41Z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